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PTO PARTICIPACIONES 2024\PUBLICACIONES PAG SEFIN\2024\PUBLICACIONES SUBIDAS EN PAGINA OK\MENSUALES\"/>
    </mc:Choice>
  </mc:AlternateContent>
  <xr:revisionPtr revIDLastSave="0" documentId="13_ncr:1_{65B2045B-7049-433C-846E-AB686518DA4E}" xr6:coauthVersionLast="47" xr6:coauthVersionMax="47" xr10:uidLastSave="{00000000-0000-0000-0000-000000000000}"/>
  <bookViews>
    <workbookView xWindow="-120" yWindow="-120" windowWidth="29040" windowHeight="15720" tabRatio="843" activeTab="4" xr2:uid="{00000000-000D-0000-FFFF-FFFF00000000}"/>
  </bookViews>
  <sheets>
    <sheet name="OCTUBRE CON AJUSTE" sheetId="8" r:id="rId1"/>
    <sheet name="OCTUBRE ORDINARIO" sheetId="1" r:id="rId2"/>
    <sheet name="AJUSTE FOFIR Y AJUSTE FIEPS 24" sheetId="7" r:id="rId3"/>
    <sheet name="FEIEF FOFIR 2024" sheetId="9" r:id="rId4"/>
    <sheet name="TOTAL PAGADO" sheetId="4" r:id="rId5"/>
  </sheets>
  <definedNames>
    <definedName name="_xlnm._FilterDatabase" localSheetId="1" hidden="1">'OCTUBRE ORDINARIO'!$A$1:$O$575</definedName>
    <definedName name="_xlnm._FilterDatabase" localSheetId="4" hidden="1">'TOTAL PAGADO'!$A$1:$F$573</definedName>
    <definedName name="_xlnm.Print_Titles" localSheetId="2">'AJUSTE FOFIR Y AJUSTE FIEPS 24'!$1:$3</definedName>
    <definedName name="_xlnm.Print_Titles" localSheetId="3">'FEIEF FOFIR 2024'!$1:$3</definedName>
    <definedName name="_xlnm.Print_Titles" localSheetId="0">'OCTUBRE CON AJUSTE'!$1:$3</definedName>
    <definedName name="_xlnm.Print_Titles" localSheetId="1">'OCTUBRE ORDINARIO'!$1:$3</definedName>
    <definedName name="_xlnm.Print_Titles" localSheetId="4">'TOTAL PAGADO'!$1:$3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4" i="4" l="1"/>
  <c r="E574" i="4"/>
  <c r="F574" i="4"/>
  <c r="F233" i="4"/>
  <c r="F185" i="4"/>
  <c r="F118" i="4"/>
  <c r="F68" i="4"/>
  <c r="F18" i="4"/>
  <c r="F4" i="4"/>
  <c r="C574" i="9"/>
  <c r="C574" i="7"/>
  <c r="D574" i="7"/>
  <c r="E574" i="7"/>
  <c r="E77" i="7"/>
  <c r="E26" i="7"/>
  <c r="E4" i="7"/>
  <c r="O141" i="1"/>
  <c r="O77" i="1"/>
  <c r="O27" i="1"/>
  <c r="O4" i="1"/>
  <c r="O6" i="8"/>
  <c r="O5" i="8"/>
  <c r="O4" i="8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9" i="4"/>
  <c r="F20" i="4"/>
  <c r="F21" i="4"/>
  <c r="F22" i="4"/>
  <c r="F23" i="4"/>
  <c r="F24" i="4"/>
  <c r="F25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9" i="4"/>
  <c r="F70" i="4"/>
  <c r="F71" i="4"/>
  <c r="F72" i="4"/>
  <c r="F73" i="4"/>
  <c r="F74" i="4"/>
  <c r="F75" i="4"/>
  <c r="F76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4" i="4"/>
  <c r="D573" i="9" l="1"/>
  <c r="D572" i="9"/>
  <c r="D571" i="9"/>
  <c r="D570" i="9"/>
  <c r="D569" i="9"/>
  <c r="D568" i="9"/>
  <c r="D567" i="9"/>
  <c r="D566" i="9"/>
  <c r="D565" i="9"/>
  <c r="D564" i="9"/>
  <c r="D563" i="9"/>
  <c r="D562" i="9"/>
  <c r="D561" i="9"/>
  <c r="D560" i="9"/>
  <c r="D559" i="9"/>
  <c r="D558" i="9"/>
  <c r="D557" i="9"/>
  <c r="D556" i="9"/>
  <c r="D555" i="9"/>
  <c r="D554" i="9"/>
  <c r="D553" i="9"/>
  <c r="D552" i="9"/>
  <c r="D551" i="9"/>
  <c r="D550" i="9"/>
  <c r="D549" i="9"/>
  <c r="D548" i="9"/>
  <c r="D547" i="9"/>
  <c r="D546" i="9"/>
  <c r="D545" i="9"/>
  <c r="D544" i="9"/>
  <c r="D543" i="9"/>
  <c r="D542" i="9"/>
  <c r="D541" i="9"/>
  <c r="D540" i="9"/>
  <c r="D539" i="9"/>
  <c r="D538" i="9"/>
  <c r="D537" i="9"/>
  <c r="D536" i="9"/>
  <c r="D535" i="9"/>
  <c r="D534" i="9"/>
  <c r="D533" i="9"/>
  <c r="D532" i="9"/>
  <c r="D531" i="9"/>
  <c r="D530" i="9"/>
  <c r="D529" i="9"/>
  <c r="D528" i="9"/>
  <c r="D527" i="9"/>
  <c r="D526" i="9"/>
  <c r="D525" i="9"/>
  <c r="D524" i="9"/>
  <c r="D523" i="9"/>
  <c r="D522" i="9"/>
  <c r="D521" i="9"/>
  <c r="D520" i="9"/>
  <c r="D519" i="9"/>
  <c r="D518" i="9"/>
  <c r="D517" i="9"/>
  <c r="D516" i="9"/>
  <c r="D515" i="9"/>
  <c r="D514" i="9"/>
  <c r="D513" i="9"/>
  <c r="D512" i="9"/>
  <c r="D511" i="9"/>
  <c r="D510" i="9"/>
  <c r="D509" i="9"/>
  <c r="D508" i="9"/>
  <c r="D507" i="9"/>
  <c r="D506" i="9"/>
  <c r="D505" i="9"/>
  <c r="D504" i="9"/>
  <c r="D503" i="9"/>
  <c r="D502" i="9"/>
  <c r="D501" i="9"/>
  <c r="D500" i="9"/>
  <c r="D499" i="9"/>
  <c r="D498" i="9"/>
  <c r="D497" i="9"/>
  <c r="D496" i="9"/>
  <c r="D495" i="9"/>
  <c r="D494" i="9"/>
  <c r="D493" i="9"/>
  <c r="D492" i="9"/>
  <c r="D491" i="9"/>
  <c r="D490" i="9"/>
  <c r="D489" i="9"/>
  <c r="D488" i="9"/>
  <c r="D487" i="9"/>
  <c r="D486" i="9"/>
  <c r="D485" i="9"/>
  <c r="D484" i="9"/>
  <c r="D483" i="9"/>
  <c r="D482" i="9"/>
  <c r="D481" i="9"/>
  <c r="D480" i="9"/>
  <c r="D479" i="9"/>
  <c r="D478" i="9"/>
  <c r="D477" i="9"/>
  <c r="D476" i="9"/>
  <c r="D475" i="9"/>
  <c r="D474" i="9"/>
  <c r="D473" i="9"/>
  <c r="D472" i="9"/>
  <c r="D471" i="9"/>
  <c r="D470" i="9"/>
  <c r="D469" i="9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430" i="9"/>
  <c r="D429" i="9"/>
  <c r="D428" i="9"/>
  <c r="D427" i="9"/>
  <c r="D426" i="9"/>
  <c r="D425" i="9"/>
  <c r="D424" i="9"/>
  <c r="D423" i="9"/>
  <c r="D422" i="9"/>
  <c r="D421" i="9"/>
  <c r="D420" i="9"/>
  <c r="D419" i="9"/>
  <c r="D418" i="9"/>
  <c r="D417" i="9"/>
  <c r="D416" i="9"/>
  <c r="D415" i="9"/>
  <c r="D414" i="9"/>
  <c r="D413" i="9"/>
  <c r="D412" i="9"/>
  <c r="D411" i="9"/>
  <c r="D410" i="9"/>
  <c r="D409" i="9"/>
  <c r="D408" i="9"/>
  <c r="D407" i="9"/>
  <c r="D406" i="9"/>
  <c r="D405" i="9"/>
  <c r="D404" i="9"/>
  <c r="D403" i="9"/>
  <c r="D402" i="9"/>
  <c r="D401" i="9"/>
  <c r="D400" i="9"/>
  <c r="D399" i="9"/>
  <c r="D398" i="9"/>
  <c r="D397" i="9"/>
  <c r="D396" i="9"/>
  <c r="D395" i="9"/>
  <c r="D394" i="9"/>
  <c r="D393" i="9"/>
  <c r="D392" i="9"/>
  <c r="D391" i="9"/>
  <c r="D390" i="9"/>
  <c r="D389" i="9"/>
  <c r="D388" i="9"/>
  <c r="D387" i="9"/>
  <c r="D386" i="9"/>
  <c r="D385" i="9"/>
  <c r="D384" i="9"/>
  <c r="D383" i="9"/>
  <c r="D382" i="9"/>
  <c r="D381" i="9"/>
  <c r="D380" i="9"/>
  <c r="D379" i="9"/>
  <c r="D378" i="9"/>
  <c r="D377" i="9"/>
  <c r="D376" i="9"/>
  <c r="D375" i="9"/>
  <c r="D374" i="9"/>
  <c r="D373" i="9"/>
  <c r="D372" i="9"/>
  <c r="D371" i="9"/>
  <c r="D370" i="9"/>
  <c r="D369" i="9"/>
  <c r="D368" i="9"/>
  <c r="D367" i="9"/>
  <c r="D366" i="9"/>
  <c r="D365" i="9"/>
  <c r="D364" i="9"/>
  <c r="D363" i="9"/>
  <c r="D362" i="9"/>
  <c r="D361" i="9"/>
  <c r="D360" i="9"/>
  <c r="D359" i="9"/>
  <c r="D358" i="9"/>
  <c r="D357" i="9"/>
  <c r="D356" i="9"/>
  <c r="D355" i="9"/>
  <c r="D354" i="9"/>
  <c r="D353" i="9"/>
  <c r="D352" i="9"/>
  <c r="D351" i="9"/>
  <c r="D350" i="9"/>
  <c r="D349" i="9"/>
  <c r="D348" i="9"/>
  <c r="D347" i="9"/>
  <c r="D346" i="9"/>
  <c r="D345" i="9"/>
  <c r="D344" i="9"/>
  <c r="D343" i="9"/>
  <c r="D342" i="9"/>
  <c r="D341" i="9"/>
  <c r="D340" i="9"/>
  <c r="D339" i="9"/>
  <c r="D338" i="9"/>
  <c r="D337" i="9"/>
  <c r="D336" i="9"/>
  <c r="D335" i="9"/>
  <c r="D334" i="9"/>
  <c r="D333" i="9"/>
  <c r="D332" i="9"/>
  <c r="D331" i="9"/>
  <c r="D330" i="9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574" i="8"/>
  <c r="E574" i="8"/>
  <c r="F574" i="8"/>
  <c r="G574" i="8"/>
  <c r="H574" i="8"/>
  <c r="I574" i="8"/>
  <c r="J574" i="8"/>
  <c r="K574" i="8"/>
  <c r="L574" i="8"/>
  <c r="M574" i="8"/>
  <c r="N574" i="8"/>
  <c r="O574" i="8"/>
  <c r="D574" i="1"/>
  <c r="E574" i="1"/>
  <c r="F574" i="1"/>
  <c r="G574" i="1"/>
  <c r="H574" i="1"/>
  <c r="I574" i="1"/>
  <c r="J574" i="1"/>
  <c r="K574" i="1"/>
  <c r="L574" i="1"/>
  <c r="M574" i="1"/>
  <c r="N574" i="1"/>
  <c r="O574" i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4" i="8"/>
  <c r="D574" i="9" l="1"/>
  <c r="E5" i="7" l="1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G5" i="8" l="1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C516" i="8"/>
  <c r="C517" i="8"/>
  <c r="C518" i="8"/>
  <c r="C519" i="8"/>
  <c r="C520" i="8"/>
  <c r="C521" i="8"/>
  <c r="C522" i="8"/>
  <c r="C523" i="8"/>
  <c r="C524" i="8"/>
  <c r="C525" i="8"/>
  <c r="C526" i="8"/>
  <c r="C527" i="8"/>
  <c r="C528" i="8"/>
  <c r="C529" i="8"/>
  <c r="C530" i="8"/>
  <c r="C531" i="8"/>
  <c r="C532" i="8"/>
  <c r="C533" i="8"/>
  <c r="C534" i="8"/>
  <c r="C535" i="8"/>
  <c r="C536" i="8"/>
  <c r="C537" i="8"/>
  <c r="C538" i="8"/>
  <c r="C539" i="8"/>
  <c r="C540" i="8"/>
  <c r="C541" i="8"/>
  <c r="C542" i="8"/>
  <c r="C543" i="8"/>
  <c r="C544" i="8"/>
  <c r="C545" i="8"/>
  <c r="C546" i="8"/>
  <c r="C547" i="8"/>
  <c r="C548" i="8"/>
  <c r="C549" i="8"/>
  <c r="C550" i="8"/>
  <c r="C551" i="8"/>
  <c r="C552" i="8"/>
  <c r="C553" i="8"/>
  <c r="C554" i="8"/>
  <c r="C555" i="8"/>
  <c r="C556" i="8"/>
  <c r="C557" i="8"/>
  <c r="C558" i="8"/>
  <c r="C559" i="8"/>
  <c r="C560" i="8"/>
  <c r="C561" i="8"/>
  <c r="C562" i="8"/>
  <c r="C563" i="8"/>
  <c r="C564" i="8"/>
  <c r="C565" i="8"/>
  <c r="C566" i="8"/>
  <c r="C567" i="8"/>
  <c r="C568" i="8"/>
  <c r="C569" i="8"/>
  <c r="C570" i="8"/>
  <c r="C571" i="8"/>
  <c r="C572" i="8"/>
  <c r="C573" i="8"/>
  <c r="C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N208" i="8"/>
  <c r="N209" i="8"/>
  <c r="N210" i="8"/>
  <c r="N211" i="8"/>
  <c r="N212" i="8"/>
  <c r="N213" i="8"/>
  <c r="N214" i="8"/>
  <c r="N215" i="8"/>
  <c r="N216" i="8"/>
  <c r="N217" i="8"/>
  <c r="N218" i="8"/>
  <c r="N219" i="8"/>
  <c r="N220" i="8"/>
  <c r="N221" i="8"/>
  <c r="N222" i="8"/>
  <c r="N223" i="8"/>
  <c r="N224" i="8"/>
  <c r="N225" i="8"/>
  <c r="N226" i="8"/>
  <c r="N227" i="8"/>
  <c r="N228" i="8"/>
  <c r="N229" i="8"/>
  <c r="N230" i="8"/>
  <c r="N231" i="8"/>
  <c r="N232" i="8"/>
  <c r="N233" i="8"/>
  <c r="N234" i="8"/>
  <c r="N235" i="8"/>
  <c r="N236" i="8"/>
  <c r="N237" i="8"/>
  <c r="N238" i="8"/>
  <c r="N239" i="8"/>
  <c r="N240" i="8"/>
  <c r="N241" i="8"/>
  <c r="N242" i="8"/>
  <c r="N243" i="8"/>
  <c r="N244" i="8"/>
  <c r="N245" i="8"/>
  <c r="N246" i="8"/>
  <c r="N247" i="8"/>
  <c r="N248" i="8"/>
  <c r="N249" i="8"/>
  <c r="N250" i="8"/>
  <c r="N251" i="8"/>
  <c r="N252" i="8"/>
  <c r="N253" i="8"/>
  <c r="N254" i="8"/>
  <c r="N255" i="8"/>
  <c r="N256" i="8"/>
  <c r="N257" i="8"/>
  <c r="N258" i="8"/>
  <c r="N259" i="8"/>
  <c r="N260" i="8"/>
  <c r="N261" i="8"/>
  <c r="N262" i="8"/>
  <c r="N263" i="8"/>
  <c r="N264" i="8"/>
  <c r="N265" i="8"/>
  <c r="N266" i="8"/>
  <c r="N267" i="8"/>
  <c r="N268" i="8"/>
  <c r="N269" i="8"/>
  <c r="N270" i="8"/>
  <c r="N271" i="8"/>
  <c r="N272" i="8"/>
  <c r="N273" i="8"/>
  <c r="N274" i="8"/>
  <c r="N275" i="8"/>
  <c r="N276" i="8"/>
  <c r="N277" i="8"/>
  <c r="N278" i="8"/>
  <c r="N279" i="8"/>
  <c r="N280" i="8"/>
  <c r="N281" i="8"/>
  <c r="N282" i="8"/>
  <c r="N283" i="8"/>
  <c r="N284" i="8"/>
  <c r="N285" i="8"/>
  <c r="N286" i="8"/>
  <c r="N287" i="8"/>
  <c r="N288" i="8"/>
  <c r="N289" i="8"/>
  <c r="N290" i="8"/>
  <c r="N291" i="8"/>
  <c r="N292" i="8"/>
  <c r="N293" i="8"/>
  <c r="N294" i="8"/>
  <c r="N295" i="8"/>
  <c r="N296" i="8"/>
  <c r="N297" i="8"/>
  <c r="N298" i="8"/>
  <c r="N299" i="8"/>
  <c r="N300" i="8"/>
  <c r="N301" i="8"/>
  <c r="N302" i="8"/>
  <c r="N303" i="8"/>
  <c r="N304" i="8"/>
  <c r="N305" i="8"/>
  <c r="N306" i="8"/>
  <c r="N307" i="8"/>
  <c r="N308" i="8"/>
  <c r="N309" i="8"/>
  <c r="N310" i="8"/>
  <c r="N311" i="8"/>
  <c r="N312" i="8"/>
  <c r="N313" i="8"/>
  <c r="N314" i="8"/>
  <c r="N315" i="8"/>
  <c r="N316" i="8"/>
  <c r="N317" i="8"/>
  <c r="N318" i="8"/>
  <c r="N319" i="8"/>
  <c r="N320" i="8"/>
  <c r="N321" i="8"/>
  <c r="N322" i="8"/>
  <c r="N323" i="8"/>
  <c r="N324" i="8"/>
  <c r="N325" i="8"/>
  <c r="N326" i="8"/>
  <c r="N327" i="8"/>
  <c r="N328" i="8"/>
  <c r="N329" i="8"/>
  <c r="N330" i="8"/>
  <c r="N331" i="8"/>
  <c r="N332" i="8"/>
  <c r="N333" i="8"/>
  <c r="N334" i="8"/>
  <c r="N335" i="8"/>
  <c r="N336" i="8"/>
  <c r="N337" i="8"/>
  <c r="N338" i="8"/>
  <c r="N339" i="8"/>
  <c r="N340" i="8"/>
  <c r="N341" i="8"/>
  <c r="N342" i="8"/>
  <c r="N343" i="8"/>
  <c r="N344" i="8"/>
  <c r="N345" i="8"/>
  <c r="N346" i="8"/>
  <c r="N347" i="8"/>
  <c r="N348" i="8"/>
  <c r="N349" i="8"/>
  <c r="N350" i="8"/>
  <c r="N351" i="8"/>
  <c r="N352" i="8"/>
  <c r="N353" i="8"/>
  <c r="N354" i="8"/>
  <c r="N355" i="8"/>
  <c r="N356" i="8"/>
  <c r="N357" i="8"/>
  <c r="N358" i="8"/>
  <c r="N359" i="8"/>
  <c r="N360" i="8"/>
  <c r="N361" i="8"/>
  <c r="N362" i="8"/>
  <c r="N363" i="8"/>
  <c r="N364" i="8"/>
  <c r="N365" i="8"/>
  <c r="N366" i="8"/>
  <c r="N367" i="8"/>
  <c r="N368" i="8"/>
  <c r="N369" i="8"/>
  <c r="N370" i="8"/>
  <c r="N371" i="8"/>
  <c r="N372" i="8"/>
  <c r="N373" i="8"/>
  <c r="N374" i="8"/>
  <c r="N375" i="8"/>
  <c r="N376" i="8"/>
  <c r="N377" i="8"/>
  <c r="N378" i="8"/>
  <c r="N379" i="8"/>
  <c r="N380" i="8"/>
  <c r="N381" i="8"/>
  <c r="N382" i="8"/>
  <c r="N383" i="8"/>
  <c r="N384" i="8"/>
  <c r="N385" i="8"/>
  <c r="N386" i="8"/>
  <c r="N387" i="8"/>
  <c r="N388" i="8"/>
  <c r="N389" i="8"/>
  <c r="N390" i="8"/>
  <c r="N391" i="8"/>
  <c r="N392" i="8"/>
  <c r="N393" i="8"/>
  <c r="N394" i="8"/>
  <c r="N395" i="8"/>
  <c r="N396" i="8"/>
  <c r="N397" i="8"/>
  <c r="N398" i="8"/>
  <c r="N399" i="8"/>
  <c r="N400" i="8"/>
  <c r="N401" i="8"/>
  <c r="N402" i="8"/>
  <c r="N403" i="8"/>
  <c r="N404" i="8"/>
  <c r="N405" i="8"/>
  <c r="N406" i="8"/>
  <c r="N407" i="8"/>
  <c r="N408" i="8"/>
  <c r="N409" i="8"/>
  <c r="N410" i="8"/>
  <c r="N411" i="8"/>
  <c r="N412" i="8"/>
  <c r="N413" i="8"/>
  <c r="N414" i="8"/>
  <c r="N415" i="8"/>
  <c r="N416" i="8"/>
  <c r="N417" i="8"/>
  <c r="N418" i="8"/>
  <c r="N419" i="8"/>
  <c r="N420" i="8"/>
  <c r="N421" i="8"/>
  <c r="N422" i="8"/>
  <c r="N423" i="8"/>
  <c r="N424" i="8"/>
  <c r="N425" i="8"/>
  <c r="N426" i="8"/>
  <c r="N427" i="8"/>
  <c r="N428" i="8"/>
  <c r="N429" i="8"/>
  <c r="N430" i="8"/>
  <c r="N431" i="8"/>
  <c r="N432" i="8"/>
  <c r="N433" i="8"/>
  <c r="N434" i="8"/>
  <c r="N435" i="8"/>
  <c r="N436" i="8"/>
  <c r="N437" i="8"/>
  <c r="N438" i="8"/>
  <c r="N439" i="8"/>
  <c r="N440" i="8"/>
  <c r="N441" i="8"/>
  <c r="N442" i="8"/>
  <c r="N443" i="8"/>
  <c r="N444" i="8"/>
  <c r="N445" i="8"/>
  <c r="N446" i="8"/>
  <c r="N447" i="8"/>
  <c r="N448" i="8"/>
  <c r="N449" i="8"/>
  <c r="N450" i="8"/>
  <c r="N451" i="8"/>
  <c r="N452" i="8"/>
  <c r="N453" i="8"/>
  <c r="N454" i="8"/>
  <c r="N455" i="8"/>
  <c r="N456" i="8"/>
  <c r="N457" i="8"/>
  <c r="N458" i="8"/>
  <c r="N459" i="8"/>
  <c r="N460" i="8"/>
  <c r="N461" i="8"/>
  <c r="N462" i="8"/>
  <c r="N463" i="8"/>
  <c r="N464" i="8"/>
  <c r="N465" i="8"/>
  <c r="N466" i="8"/>
  <c r="N467" i="8"/>
  <c r="N468" i="8"/>
  <c r="N469" i="8"/>
  <c r="N470" i="8"/>
  <c r="N471" i="8"/>
  <c r="N472" i="8"/>
  <c r="N473" i="8"/>
  <c r="N474" i="8"/>
  <c r="N475" i="8"/>
  <c r="N476" i="8"/>
  <c r="N477" i="8"/>
  <c r="N478" i="8"/>
  <c r="N479" i="8"/>
  <c r="N480" i="8"/>
  <c r="N481" i="8"/>
  <c r="N482" i="8"/>
  <c r="N483" i="8"/>
  <c r="N484" i="8"/>
  <c r="N485" i="8"/>
  <c r="N486" i="8"/>
  <c r="N487" i="8"/>
  <c r="N488" i="8"/>
  <c r="N489" i="8"/>
  <c r="N490" i="8"/>
  <c r="N491" i="8"/>
  <c r="N492" i="8"/>
  <c r="N493" i="8"/>
  <c r="N494" i="8"/>
  <c r="N495" i="8"/>
  <c r="N496" i="8"/>
  <c r="N497" i="8"/>
  <c r="N498" i="8"/>
  <c r="N499" i="8"/>
  <c r="N500" i="8"/>
  <c r="N501" i="8"/>
  <c r="N502" i="8"/>
  <c r="N503" i="8"/>
  <c r="N504" i="8"/>
  <c r="N505" i="8"/>
  <c r="N506" i="8"/>
  <c r="N507" i="8"/>
  <c r="N508" i="8"/>
  <c r="N509" i="8"/>
  <c r="N510" i="8"/>
  <c r="N511" i="8"/>
  <c r="N512" i="8"/>
  <c r="N513" i="8"/>
  <c r="N514" i="8"/>
  <c r="N515" i="8"/>
  <c r="N516" i="8"/>
  <c r="N517" i="8"/>
  <c r="N518" i="8"/>
  <c r="N519" i="8"/>
  <c r="N520" i="8"/>
  <c r="N521" i="8"/>
  <c r="N522" i="8"/>
  <c r="N523" i="8"/>
  <c r="N524" i="8"/>
  <c r="N525" i="8"/>
  <c r="N526" i="8"/>
  <c r="N527" i="8"/>
  <c r="N528" i="8"/>
  <c r="N529" i="8"/>
  <c r="N530" i="8"/>
  <c r="N531" i="8"/>
  <c r="N532" i="8"/>
  <c r="N533" i="8"/>
  <c r="N534" i="8"/>
  <c r="N535" i="8"/>
  <c r="N536" i="8"/>
  <c r="N537" i="8"/>
  <c r="N538" i="8"/>
  <c r="N539" i="8"/>
  <c r="N540" i="8"/>
  <c r="N541" i="8"/>
  <c r="N542" i="8"/>
  <c r="N543" i="8"/>
  <c r="N544" i="8"/>
  <c r="N545" i="8"/>
  <c r="N546" i="8"/>
  <c r="N547" i="8"/>
  <c r="N548" i="8"/>
  <c r="N549" i="8"/>
  <c r="N550" i="8"/>
  <c r="N551" i="8"/>
  <c r="N552" i="8"/>
  <c r="N553" i="8"/>
  <c r="N554" i="8"/>
  <c r="N555" i="8"/>
  <c r="N556" i="8"/>
  <c r="N557" i="8"/>
  <c r="N558" i="8"/>
  <c r="N559" i="8"/>
  <c r="N560" i="8"/>
  <c r="N561" i="8"/>
  <c r="N562" i="8"/>
  <c r="N563" i="8"/>
  <c r="N564" i="8"/>
  <c r="N565" i="8"/>
  <c r="N566" i="8"/>
  <c r="N567" i="8"/>
  <c r="N568" i="8"/>
  <c r="N569" i="8"/>
  <c r="N570" i="8"/>
  <c r="N571" i="8"/>
  <c r="N572" i="8"/>
  <c r="N573" i="8"/>
  <c r="N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69" i="8"/>
  <c r="M370" i="8"/>
  <c r="M371" i="8"/>
  <c r="M372" i="8"/>
  <c r="M373" i="8"/>
  <c r="M374" i="8"/>
  <c r="M375" i="8"/>
  <c r="M376" i="8"/>
  <c r="M377" i="8"/>
  <c r="M378" i="8"/>
  <c r="M379" i="8"/>
  <c r="M380" i="8"/>
  <c r="M381" i="8"/>
  <c r="M382" i="8"/>
  <c r="M383" i="8"/>
  <c r="M384" i="8"/>
  <c r="M385" i="8"/>
  <c r="M386" i="8"/>
  <c r="M387" i="8"/>
  <c r="M388" i="8"/>
  <c r="M389" i="8"/>
  <c r="M390" i="8"/>
  <c r="M391" i="8"/>
  <c r="M392" i="8"/>
  <c r="M393" i="8"/>
  <c r="M394" i="8"/>
  <c r="M395" i="8"/>
  <c r="M396" i="8"/>
  <c r="M397" i="8"/>
  <c r="M398" i="8"/>
  <c r="M399" i="8"/>
  <c r="M400" i="8"/>
  <c r="M401" i="8"/>
  <c r="M402" i="8"/>
  <c r="M403" i="8"/>
  <c r="M404" i="8"/>
  <c r="M405" i="8"/>
  <c r="M406" i="8"/>
  <c r="M407" i="8"/>
  <c r="M408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72" i="8"/>
  <c r="M473" i="8"/>
  <c r="M474" i="8"/>
  <c r="M475" i="8"/>
  <c r="M476" i="8"/>
  <c r="M477" i="8"/>
  <c r="M478" i="8"/>
  <c r="M479" i="8"/>
  <c r="M480" i="8"/>
  <c r="M481" i="8"/>
  <c r="M482" i="8"/>
  <c r="M483" i="8"/>
  <c r="M484" i="8"/>
  <c r="M485" i="8"/>
  <c r="M486" i="8"/>
  <c r="M487" i="8"/>
  <c r="M488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M501" i="8"/>
  <c r="M502" i="8"/>
  <c r="M503" i="8"/>
  <c r="M504" i="8"/>
  <c r="M505" i="8"/>
  <c r="M506" i="8"/>
  <c r="M507" i="8"/>
  <c r="M508" i="8"/>
  <c r="M509" i="8"/>
  <c r="M510" i="8"/>
  <c r="M511" i="8"/>
  <c r="M512" i="8"/>
  <c r="M513" i="8"/>
  <c r="M514" i="8"/>
  <c r="M515" i="8"/>
  <c r="M516" i="8"/>
  <c r="M517" i="8"/>
  <c r="M518" i="8"/>
  <c r="M519" i="8"/>
  <c r="M520" i="8"/>
  <c r="M521" i="8"/>
  <c r="M522" i="8"/>
  <c r="M523" i="8"/>
  <c r="M524" i="8"/>
  <c r="M525" i="8"/>
  <c r="M526" i="8"/>
  <c r="M527" i="8"/>
  <c r="M528" i="8"/>
  <c r="M529" i="8"/>
  <c r="M530" i="8"/>
  <c r="M531" i="8"/>
  <c r="M532" i="8"/>
  <c r="M533" i="8"/>
  <c r="M534" i="8"/>
  <c r="M535" i="8"/>
  <c r="M536" i="8"/>
  <c r="M537" i="8"/>
  <c r="M538" i="8"/>
  <c r="M539" i="8"/>
  <c r="M540" i="8"/>
  <c r="M541" i="8"/>
  <c r="M542" i="8"/>
  <c r="M543" i="8"/>
  <c r="M544" i="8"/>
  <c r="M545" i="8"/>
  <c r="M546" i="8"/>
  <c r="M547" i="8"/>
  <c r="M548" i="8"/>
  <c r="M549" i="8"/>
  <c r="M550" i="8"/>
  <c r="M551" i="8"/>
  <c r="M552" i="8"/>
  <c r="M553" i="8"/>
  <c r="M554" i="8"/>
  <c r="M555" i="8"/>
  <c r="M556" i="8"/>
  <c r="M557" i="8"/>
  <c r="M558" i="8"/>
  <c r="M559" i="8"/>
  <c r="M560" i="8"/>
  <c r="M561" i="8"/>
  <c r="M562" i="8"/>
  <c r="M563" i="8"/>
  <c r="M564" i="8"/>
  <c r="M565" i="8"/>
  <c r="M566" i="8"/>
  <c r="M567" i="8"/>
  <c r="M568" i="8"/>
  <c r="M569" i="8"/>
  <c r="M570" i="8"/>
  <c r="M571" i="8"/>
  <c r="M572" i="8"/>
  <c r="M573" i="8"/>
  <c r="M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40" i="8"/>
  <c r="L541" i="8"/>
  <c r="L542" i="8"/>
  <c r="L543" i="8"/>
  <c r="L544" i="8"/>
  <c r="L545" i="8"/>
  <c r="L546" i="8"/>
  <c r="L547" i="8"/>
  <c r="L548" i="8"/>
  <c r="L549" i="8"/>
  <c r="L550" i="8"/>
  <c r="L551" i="8"/>
  <c r="L552" i="8"/>
  <c r="L553" i="8"/>
  <c r="L554" i="8"/>
  <c r="L555" i="8"/>
  <c r="L556" i="8"/>
  <c r="L557" i="8"/>
  <c r="L558" i="8"/>
  <c r="L559" i="8"/>
  <c r="L560" i="8"/>
  <c r="L561" i="8"/>
  <c r="L562" i="8"/>
  <c r="L563" i="8"/>
  <c r="L564" i="8"/>
  <c r="L565" i="8"/>
  <c r="L566" i="8"/>
  <c r="L567" i="8"/>
  <c r="L568" i="8"/>
  <c r="L569" i="8"/>
  <c r="L570" i="8"/>
  <c r="L571" i="8"/>
  <c r="L572" i="8"/>
  <c r="L573" i="8"/>
  <c r="L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4" i="8"/>
  <c r="C574" i="8" l="1"/>
  <c r="O573" i="8" l="1"/>
  <c r="O572" i="8"/>
  <c r="O571" i="8"/>
  <c r="O570" i="8"/>
  <c r="O569" i="8"/>
  <c r="O568" i="8"/>
  <c r="O567" i="8"/>
  <c r="O566" i="8"/>
  <c r="O565" i="8"/>
  <c r="O564" i="8"/>
  <c r="O563" i="8"/>
  <c r="O562" i="8"/>
  <c r="O561" i="8"/>
  <c r="O560" i="8"/>
  <c r="O559" i="8"/>
  <c r="O558" i="8"/>
  <c r="O557" i="8"/>
  <c r="O556" i="8"/>
  <c r="O555" i="8"/>
  <c r="O554" i="8"/>
  <c r="O553" i="8"/>
  <c r="O552" i="8"/>
  <c r="O551" i="8"/>
  <c r="O550" i="8"/>
  <c r="O549" i="8"/>
  <c r="O548" i="8"/>
  <c r="O547" i="8"/>
  <c r="O546" i="8"/>
  <c r="O545" i="8"/>
  <c r="O544" i="8"/>
  <c r="O543" i="8"/>
  <c r="O542" i="8"/>
  <c r="O541" i="8"/>
  <c r="O540" i="8"/>
  <c r="O539" i="8"/>
  <c r="O538" i="8"/>
  <c r="O537" i="8"/>
  <c r="O536" i="8"/>
  <c r="O535" i="8"/>
  <c r="O534" i="8"/>
  <c r="O533" i="8"/>
  <c r="O532" i="8"/>
  <c r="O531" i="8"/>
  <c r="O530" i="8"/>
  <c r="O529" i="8"/>
  <c r="O528" i="8"/>
  <c r="O527" i="8"/>
  <c r="O526" i="8"/>
  <c r="O525" i="8"/>
  <c r="O524" i="8"/>
  <c r="O523" i="8"/>
  <c r="O522" i="8"/>
  <c r="O521" i="8"/>
  <c r="O520" i="8"/>
  <c r="O519" i="8"/>
  <c r="O518" i="8"/>
  <c r="O517" i="8"/>
  <c r="O516" i="8"/>
  <c r="O515" i="8"/>
  <c r="O514" i="8"/>
  <c r="O513" i="8"/>
  <c r="O512" i="8"/>
  <c r="O511" i="8"/>
  <c r="O510" i="8"/>
  <c r="O509" i="8"/>
  <c r="O508" i="8"/>
  <c r="O507" i="8"/>
  <c r="O506" i="8"/>
  <c r="O505" i="8"/>
  <c r="O504" i="8"/>
  <c r="O503" i="8"/>
  <c r="O502" i="8"/>
  <c r="O501" i="8"/>
  <c r="O500" i="8"/>
  <c r="O499" i="8"/>
  <c r="O498" i="8"/>
  <c r="O497" i="8"/>
  <c r="O496" i="8"/>
  <c r="O495" i="8"/>
  <c r="O494" i="8"/>
  <c r="O493" i="8"/>
  <c r="O492" i="8"/>
  <c r="O491" i="8"/>
  <c r="O490" i="8"/>
  <c r="O489" i="8"/>
  <c r="O488" i="8"/>
  <c r="O487" i="8"/>
  <c r="O486" i="8"/>
  <c r="O485" i="8"/>
  <c r="O484" i="8"/>
  <c r="O483" i="8"/>
  <c r="O482" i="8"/>
  <c r="O481" i="8"/>
  <c r="O480" i="8"/>
  <c r="O479" i="8"/>
  <c r="O478" i="8"/>
  <c r="O477" i="8"/>
  <c r="O476" i="8"/>
  <c r="O475" i="8"/>
  <c r="O474" i="8"/>
  <c r="O473" i="8"/>
  <c r="O472" i="8"/>
  <c r="O471" i="8"/>
  <c r="O470" i="8"/>
  <c r="O469" i="8"/>
  <c r="O468" i="8"/>
  <c r="O467" i="8"/>
  <c r="O466" i="8"/>
  <c r="O465" i="8"/>
  <c r="O464" i="8"/>
  <c r="O463" i="8"/>
  <c r="O462" i="8"/>
  <c r="O461" i="8"/>
  <c r="O460" i="8"/>
  <c r="O459" i="8"/>
  <c r="O458" i="8"/>
  <c r="O457" i="8"/>
  <c r="O456" i="8"/>
  <c r="O455" i="8"/>
  <c r="O454" i="8"/>
  <c r="O453" i="8"/>
  <c r="O452" i="8"/>
  <c r="O451" i="8"/>
  <c r="O450" i="8"/>
  <c r="O449" i="8"/>
  <c r="O448" i="8"/>
  <c r="O447" i="8"/>
  <c r="O446" i="8"/>
  <c r="O445" i="8"/>
  <c r="O444" i="8"/>
  <c r="O443" i="8"/>
  <c r="O442" i="8"/>
  <c r="O441" i="8"/>
  <c r="O440" i="8"/>
  <c r="O439" i="8"/>
  <c r="O438" i="8"/>
  <c r="O437" i="8"/>
  <c r="O436" i="8"/>
  <c r="O435" i="8"/>
  <c r="O434" i="8"/>
  <c r="O433" i="8"/>
  <c r="O432" i="8"/>
  <c r="O431" i="8"/>
  <c r="O430" i="8"/>
  <c r="O429" i="8"/>
  <c r="O428" i="8"/>
  <c r="O427" i="8"/>
  <c r="O426" i="8"/>
  <c r="O425" i="8"/>
  <c r="O424" i="8"/>
  <c r="O423" i="8"/>
  <c r="O422" i="8"/>
  <c r="O421" i="8"/>
  <c r="O420" i="8"/>
  <c r="O419" i="8"/>
  <c r="O418" i="8"/>
  <c r="O417" i="8"/>
  <c r="O416" i="8"/>
  <c r="O415" i="8"/>
  <c r="O414" i="8"/>
  <c r="O413" i="8"/>
  <c r="O412" i="8"/>
  <c r="O411" i="8"/>
  <c r="O410" i="8"/>
  <c r="O409" i="8"/>
  <c r="O408" i="8"/>
  <c r="O407" i="8"/>
  <c r="O406" i="8"/>
  <c r="O405" i="8"/>
  <c r="O404" i="8"/>
  <c r="O403" i="8"/>
  <c r="O402" i="8"/>
  <c r="O401" i="8"/>
  <c r="O400" i="8"/>
  <c r="O399" i="8"/>
  <c r="O398" i="8"/>
  <c r="O397" i="8"/>
  <c r="O396" i="8"/>
  <c r="O395" i="8"/>
  <c r="O394" i="8"/>
  <c r="O393" i="8"/>
  <c r="O392" i="8"/>
  <c r="O391" i="8"/>
  <c r="O390" i="8"/>
  <c r="O389" i="8"/>
  <c r="O388" i="8"/>
  <c r="O387" i="8"/>
  <c r="O386" i="8"/>
  <c r="O385" i="8"/>
  <c r="O384" i="8"/>
  <c r="O383" i="8"/>
  <c r="O382" i="8"/>
  <c r="O381" i="8"/>
  <c r="O380" i="8"/>
  <c r="O379" i="8"/>
  <c r="O378" i="8"/>
  <c r="O377" i="8"/>
  <c r="O376" i="8"/>
  <c r="O375" i="8"/>
  <c r="O374" i="8"/>
  <c r="O373" i="8"/>
  <c r="O372" i="8"/>
  <c r="O371" i="8"/>
  <c r="O370" i="8"/>
  <c r="O369" i="8"/>
  <c r="O368" i="8"/>
  <c r="O367" i="8"/>
  <c r="O366" i="8"/>
  <c r="O365" i="8"/>
  <c r="O364" i="8"/>
  <c r="O363" i="8"/>
  <c r="O362" i="8"/>
  <c r="O361" i="8"/>
  <c r="O360" i="8"/>
  <c r="O359" i="8"/>
  <c r="O358" i="8"/>
  <c r="O357" i="8"/>
  <c r="O356" i="8"/>
  <c r="O355" i="8"/>
  <c r="O354" i="8"/>
  <c r="O353" i="8"/>
  <c r="O352" i="8"/>
  <c r="O351" i="8"/>
  <c r="O350" i="8"/>
  <c r="O349" i="8"/>
  <c r="O348" i="8"/>
  <c r="O347" i="8"/>
  <c r="O346" i="8"/>
  <c r="O345" i="8"/>
  <c r="O344" i="8"/>
  <c r="O343" i="8"/>
  <c r="O342" i="8"/>
  <c r="O341" i="8"/>
  <c r="O340" i="8"/>
  <c r="O339" i="8"/>
  <c r="O338" i="8"/>
  <c r="O337" i="8"/>
  <c r="O336" i="8"/>
  <c r="O335" i="8"/>
  <c r="O334" i="8"/>
  <c r="O333" i="8"/>
  <c r="O332" i="8"/>
  <c r="O331" i="8"/>
  <c r="O330" i="8"/>
  <c r="O329" i="8"/>
  <c r="O328" i="8"/>
  <c r="O327" i="8"/>
  <c r="O326" i="8"/>
  <c r="O325" i="8"/>
  <c r="O324" i="8"/>
  <c r="O323" i="8"/>
  <c r="O322" i="8"/>
  <c r="O321" i="8"/>
  <c r="O320" i="8"/>
  <c r="O319" i="8"/>
  <c r="O318" i="8"/>
  <c r="O317" i="8"/>
  <c r="O316" i="8"/>
  <c r="O315" i="8"/>
  <c r="O314" i="8"/>
  <c r="O313" i="8"/>
  <c r="O312" i="8"/>
  <c r="O311" i="8"/>
  <c r="O310" i="8"/>
  <c r="O309" i="8"/>
  <c r="O308" i="8"/>
  <c r="O307" i="8"/>
  <c r="O306" i="8"/>
  <c r="O305" i="8"/>
  <c r="O304" i="8"/>
  <c r="O303" i="8"/>
  <c r="O302" i="8"/>
  <c r="O301" i="8"/>
  <c r="O300" i="8"/>
  <c r="O299" i="8"/>
  <c r="O298" i="8"/>
  <c r="O297" i="8"/>
  <c r="O296" i="8"/>
  <c r="O295" i="8"/>
  <c r="O294" i="8"/>
  <c r="O293" i="8"/>
  <c r="O292" i="8"/>
  <c r="O291" i="8"/>
  <c r="O290" i="8"/>
  <c r="O289" i="8"/>
  <c r="O288" i="8"/>
  <c r="O287" i="8"/>
  <c r="O286" i="8"/>
  <c r="O285" i="8"/>
  <c r="O284" i="8"/>
  <c r="O283" i="8"/>
  <c r="O282" i="8"/>
  <c r="O281" i="8"/>
  <c r="O280" i="8"/>
  <c r="O279" i="8"/>
  <c r="O278" i="8"/>
  <c r="O277" i="8"/>
  <c r="O276" i="8"/>
  <c r="O275" i="8"/>
  <c r="O274" i="8"/>
  <c r="O273" i="8"/>
  <c r="O272" i="8"/>
  <c r="O271" i="8"/>
  <c r="O270" i="8"/>
  <c r="O269" i="8"/>
  <c r="O268" i="8"/>
  <c r="O267" i="8"/>
  <c r="O266" i="8"/>
  <c r="O265" i="8"/>
  <c r="O264" i="8"/>
  <c r="O263" i="8"/>
  <c r="O262" i="8"/>
  <c r="O261" i="8"/>
  <c r="O260" i="8"/>
  <c r="O259" i="8"/>
  <c r="O258" i="8"/>
  <c r="O257" i="8"/>
  <c r="O256" i="8"/>
  <c r="O255" i="8"/>
  <c r="O254" i="8"/>
  <c r="O253" i="8"/>
  <c r="O252" i="8"/>
  <c r="O251" i="8"/>
  <c r="O250" i="8"/>
  <c r="O249" i="8"/>
  <c r="O248" i="8"/>
  <c r="O247" i="8"/>
  <c r="O246" i="8"/>
  <c r="O245" i="8"/>
  <c r="O244" i="8"/>
  <c r="O243" i="8"/>
  <c r="O242" i="8"/>
  <c r="O241" i="8"/>
  <c r="O240" i="8"/>
  <c r="O239" i="8"/>
  <c r="O238" i="8"/>
  <c r="O237" i="8"/>
  <c r="O236" i="8"/>
  <c r="O235" i="8"/>
  <c r="O234" i="8"/>
  <c r="O233" i="8"/>
  <c r="O232" i="8"/>
  <c r="O231" i="8"/>
  <c r="O230" i="8"/>
  <c r="O229" i="8"/>
  <c r="O228" i="8"/>
  <c r="O227" i="8"/>
  <c r="O226" i="8"/>
  <c r="O225" i="8"/>
  <c r="O224" i="8"/>
  <c r="O223" i="8"/>
  <c r="O222" i="8"/>
  <c r="O221" i="8"/>
  <c r="O220" i="8"/>
  <c r="O219" i="8"/>
  <c r="O218" i="8"/>
  <c r="O217" i="8"/>
  <c r="O216" i="8"/>
  <c r="O215" i="8"/>
  <c r="O214" i="8"/>
  <c r="O213" i="8"/>
  <c r="O212" i="8"/>
  <c r="O211" i="8"/>
  <c r="O210" i="8"/>
  <c r="O209" i="8"/>
  <c r="O208" i="8"/>
  <c r="O207" i="8"/>
  <c r="O206" i="8"/>
  <c r="O205" i="8"/>
  <c r="O204" i="8"/>
  <c r="O203" i="8"/>
  <c r="O202" i="8"/>
  <c r="O201" i="8"/>
  <c r="O200" i="8"/>
  <c r="O199" i="8"/>
  <c r="O198" i="8"/>
  <c r="O197" i="8"/>
  <c r="O196" i="8"/>
  <c r="O195" i="8"/>
  <c r="O194" i="8"/>
  <c r="O193" i="8"/>
  <c r="O192" i="8"/>
  <c r="O191" i="8"/>
  <c r="O190" i="8"/>
  <c r="O189" i="8"/>
  <c r="O188" i="8"/>
  <c r="O187" i="8"/>
  <c r="O186" i="8"/>
  <c r="O185" i="8"/>
  <c r="O184" i="8"/>
  <c r="O183" i="8"/>
  <c r="O182" i="8"/>
  <c r="O181" i="8"/>
  <c r="O180" i="8"/>
  <c r="O179" i="8"/>
  <c r="O178" i="8"/>
  <c r="O177" i="8"/>
  <c r="O176" i="8"/>
  <c r="O175" i="8"/>
  <c r="O174" i="8"/>
  <c r="O173" i="8"/>
  <c r="O172" i="8"/>
  <c r="O171" i="8"/>
  <c r="O170" i="8"/>
  <c r="O169" i="8"/>
  <c r="O168" i="8"/>
  <c r="O167" i="8"/>
  <c r="O166" i="8"/>
  <c r="O165" i="8"/>
  <c r="O164" i="8"/>
  <c r="O163" i="8"/>
  <c r="O162" i="8"/>
  <c r="O161" i="8"/>
  <c r="O160" i="8"/>
  <c r="O159" i="8"/>
  <c r="O158" i="8"/>
  <c r="O157" i="8"/>
  <c r="O156" i="8"/>
  <c r="O155" i="8"/>
  <c r="O154" i="8"/>
  <c r="O153" i="8"/>
  <c r="O152" i="8"/>
  <c r="O151" i="8"/>
  <c r="O150" i="8"/>
  <c r="O149" i="8"/>
  <c r="O148" i="8"/>
  <c r="O147" i="8"/>
  <c r="O146" i="8"/>
  <c r="O145" i="8"/>
  <c r="O144" i="8"/>
  <c r="O143" i="8"/>
  <c r="O142" i="8"/>
  <c r="O141" i="8"/>
  <c r="O140" i="8"/>
  <c r="O139" i="8"/>
  <c r="O138" i="8"/>
  <c r="O137" i="8"/>
  <c r="O136" i="8"/>
  <c r="O135" i="8"/>
  <c r="O134" i="8"/>
  <c r="O133" i="8"/>
  <c r="O132" i="8"/>
  <c r="O131" i="8"/>
  <c r="O130" i="8"/>
  <c r="O129" i="8"/>
  <c r="O128" i="8"/>
  <c r="O127" i="8"/>
  <c r="O126" i="8"/>
  <c r="O125" i="8"/>
  <c r="O124" i="8"/>
  <c r="O123" i="8"/>
  <c r="O122" i="8"/>
  <c r="O121" i="8"/>
  <c r="O120" i="8"/>
  <c r="O119" i="8"/>
  <c r="O118" i="8"/>
  <c r="O117" i="8"/>
  <c r="O116" i="8"/>
  <c r="O115" i="8"/>
  <c r="O114" i="8"/>
  <c r="O113" i="8"/>
  <c r="O112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D7" i="4" l="1"/>
  <c r="D8" i="4"/>
  <c r="D10" i="4"/>
  <c r="D12" i="4"/>
  <c r="D14" i="4"/>
  <c r="D15" i="4"/>
  <c r="D16" i="4"/>
  <c r="D19" i="4"/>
  <c r="D20" i="4"/>
  <c r="D22" i="4"/>
  <c r="D23" i="4"/>
  <c r="D24" i="4"/>
  <c r="D27" i="4"/>
  <c r="D28" i="4"/>
  <c r="D30" i="4"/>
  <c r="D31" i="4"/>
  <c r="D32" i="4"/>
  <c r="D35" i="4"/>
  <c r="D36" i="4"/>
  <c r="D38" i="4"/>
  <c r="D40" i="4"/>
  <c r="D42" i="4"/>
  <c r="D43" i="4"/>
  <c r="D44" i="4"/>
  <c r="D47" i="4"/>
  <c r="D48" i="4"/>
  <c r="D51" i="4"/>
  <c r="D52" i="4"/>
  <c r="D54" i="4"/>
  <c r="D56" i="4"/>
  <c r="D58" i="4"/>
  <c r="D59" i="4"/>
  <c r="D60" i="4"/>
  <c r="D63" i="4"/>
  <c r="D64" i="4"/>
  <c r="D66" i="4"/>
  <c r="D67" i="4"/>
  <c r="D68" i="4"/>
  <c r="D71" i="4"/>
  <c r="D72" i="4"/>
  <c r="D74" i="4"/>
  <c r="D75" i="4"/>
  <c r="D76" i="4"/>
  <c r="D79" i="4"/>
  <c r="D80" i="4"/>
  <c r="D82" i="4"/>
  <c r="D84" i="4"/>
  <c r="D86" i="4"/>
  <c r="D87" i="4"/>
  <c r="D88" i="4"/>
  <c r="D91" i="4"/>
  <c r="D92" i="4"/>
  <c r="D95" i="4"/>
  <c r="D96" i="4"/>
  <c r="D99" i="4"/>
  <c r="D100" i="4"/>
  <c r="D103" i="4"/>
  <c r="D104" i="4"/>
  <c r="D107" i="4"/>
  <c r="D108" i="4"/>
  <c r="D111" i="4"/>
  <c r="D112" i="4"/>
  <c r="D116" i="4"/>
  <c r="D118" i="4"/>
  <c r="D119" i="4"/>
  <c r="D120" i="4"/>
  <c r="D123" i="4"/>
  <c r="D124" i="4"/>
  <c r="D126" i="4"/>
  <c r="D127" i="4"/>
  <c r="D128" i="4"/>
  <c r="D130" i="4"/>
  <c r="D131" i="4"/>
  <c r="D132" i="4"/>
  <c r="D134" i="4"/>
  <c r="D135" i="4"/>
  <c r="D136" i="4"/>
  <c r="D139" i="4"/>
  <c r="D140" i="4"/>
  <c r="D142" i="4"/>
  <c r="D143" i="4"/>
  <c r="D144" i="4"/>
  <c r="D147" i="4"/>
  <c r="D148" i="4"/>
  <c r="D150" i="4"/>
  <c r="D151" i="4"/>
  <c r="D152" i="4"/>
  <c r="D155" i="4"/>
  <c r="D156" i="4"/>
  <c r="D158" i="4"/>
  <c r="D159" i="4"/>
  <c r="D160" i="4"/>
  <c r="D162" i="4"/>
  <c r="D163" i="4"/>
  <c r="D164" i="4"/>
  <c r="D166" i="4"/>
  <c r="D168" i="4"/>
  <c r="D170" i="4"/>
  <c r="D171" i="4"/>
  <c r="D172" i="4"/>
  <c r="D175" i="4"/>
  <c r="D176" i="4"/>
  <c r="D178" i="4"/>
  <c r="D179" i="4"/>
  <c r="D180" i="4"/>
  <c r="D183" i="4"/>
  <c r="D184" i="4"/>
  <c r="D186" i="4"/>
  <c r="D187" i="4"/>
  <c r="D188" i="4"/>
  <c r="D191" i="4"/>
  <c r="D192" i="4"/>
  <c r="D194" i="4"/>
  <c r="D196" i="4"/>
  <c r="D199" i="4"/>
  <c r="D200" i="4"/>
  <c r="D203" i="4"/>
  <c r="D204" i="4"/>
  <c r="D207" i="4"/>
  <c r="D208" i="4"/>
  <c r="D211" i="4"/>
  <c r="D212" i="4"/>
  <c r="D215" i="4"/>
  <c r="D216" i="4"/>
  <c r="D219" i="4"/>
  <c r="D220" i="4"/>
  <c r="D223" i="4"/>
  <c r="D224" i="4"/>
  <c r="D226" i="4"/>
  <c r="D228" i="4"/>
  <c r="D230" i="4"/>
  <c r="D231" i="4"/>
  <c r="D232" i="4"/>
  <c r="D235" i="4"/>
  <c r="D236" i="4"/>
  <c r="D238" i="4"/>
  <c r="D239" i="4"/>
  <c r="D240" i="4"/>
  <c r="D243" i="4"/>
  <c r="D244" i="4"/>
  <c r="D246" i="4"/>
  <c r="D247" i="4"/>
  <c r="D248" i="4"/>
  <c r="D250" i="4"/>
  <c r="D251" i="4"/>
  <c r="D252" i="4"/>
  <c r="D254" i="4"/>
  <c r="D255" i="4"/>
  <c r="D256" i="4"/>
  <c r="D259" i="4"/>
  <c r="D260" i="4"/>
  <c r="D262" i="4"/>
  <c r="D263" i="4"/>
  <c r="D264" i="4"/>
  <c r="D267" i="4"/>
  <c r="D268" i="4"/>
  <c r="D270" i="4"/>
  <c r="D272" i="4"/>
  <c r="D274" i="4"/>
  <c r="D275" i="4"/>
  <c r="D276" i="4"/>
  <c r="D278" i="4"/>
  <c r="D279" i="4"/>
  <c r="D280" i="4"/>
  <c r="D282" i="4"/>
  <c r="D283" i="4"/>
  <c r="D284" i="4"/>
  <c r="D287" i="4"/>
  <c r="D288" i="4"/>
  <c r="D290" i="4"/>
  <c r="D291" i="4"/>
  <c r="D292" i="4"/>
  <c r="D295" i="4"/>
  <c r="D296" i="4"/>
  <c r="D298" i="4"/>
  <c r="D299" i="4"/>
  <c r="D300" i="4"/>
  <c r="D303" i="4"/>
  <c r="D304" i="4"/>
  <c r="D306" i="4"/>
  <c r="D308" i="4"/>
  <c r="D309" i="4"/>
  <c r="D311" i="4"/>
  <c r="D312" i="4"/>
  <c r="D313" i="4"/>
  <c r="D314" i="4"/>
  <c r="D315" i="4"/>
  <c r="D316" i="4"/>
  <c r="D317" i="4"/>
  <c r="D318" i="4"/>
  <c r="D319" i="4"/>
  <c r="D320" i="4"/>
  <c r="D321" i="4"/>
  <c r="D323" i="4"/>
  <c r="D324" i="4"/>
  <c r="D325" i="4"/>
  <c r="D327" i="4"/>
  <c r="D328" i="4"/>
  <c r="D329" i="4"/>
  <c r="D331" i="4"/>
  <c r="D332" i="4"/>
  <c r="D333" i="4"/>
  <c r="D334" i="4"/>
  <c r="D335" i="4"/>
  <c r="D336" i="4"/>
  <c r="D337" i="4"/>
  <c r="D339" i="4"/>
  <c r="D340" i="4"/>
  <c r="D341" i="4"/>
  <c r="D343" i="4"/>
  <c r="D344" i="4"/>
  <c r="D345" i="4"/>
  <c r="D347" i="4"/>
  <c r="D348" i="4"/>
  <c r="D350" i="4"/>
  <c r="D351" i="4"/>
  <c r="D352" i="4"/>
  <c r="D354" i="4"/>
  <c r="D356" i="4"/>
  <c r="D359" i="4"/>
  <c r="D360" i="4"/>
  <c r="D362" i="4"/>
  <c r="D363" i="4"/>
  <c r="D364" i="4"/>
  <c r="D367" i="4"/>
  <c r="D368" i="4"/>
  <c r="D370" i="4"/>
  <c r="D371" i="4"/>
  <c r="D372" i="4"/>
  <c r="D373" i="4"/>
  <c r="D374" i="4"/>
  <c r="D375" i="4"/>
  <c r="D376" i="4"/>
  <c r="D378" i="4"/>
  <c r="D380" i="4"/>
  <c r="D383" i="4"/>
  <c r="D384" i="4"/>
  <c r="D385" i="4"/>
  <c r="D386" i="4"/>
  <c r="D387" i="4"/>
  <c r="D388" i="4"/>
  <c r="D390" i="4"/>
  <c r="D391" i="4"/>
  <c r="D392" i="4"/>
  <c r="D394" i="4"/>
  <c r="D395" i="4"/>
  <c r="D396" i="4"/>
  <c r="D398" i="4"/>
  <c r="D399" i="4"/>
  <c r="D400" i="4"/>
  <c r="D402" i="4"/>
  <c r="D403" i="4"/>
  <c r="D404" i="4"/>
  <c r="D406" i="4"/>
  <c r="D407" i="4"/>
  <c r="D408" i="4"/>
  <c r="D411" i="4"/>
  <c r="D412" i="4"/>
  <c r="D413" i="4"/>
  <c r="D415" i="4"/>
  <c r="D416" i="4"/>
  <c r="D418" i="4"/>
  <c r="D420" i="4"/>
  <c r="D423" i="4"/>
  <c r="D424" i="4"/>
  <c r="D425" i="4"/>
  <c r="D426" i="4"/>
  <c r="D427" i="4"/>
  <c r="D428" i="4"/>
  <c r="D429" i="4"/>
  <c r="D430" i="4"/>
  <c r="D431" i="4"/>
  <c r="D432" i="4"/>
  <c r="D433" i="4"/>
  <c r="D435" i="4"/>
  <c r="D436" i="4"/>
  <c r="D438" i="4"/>
  <c r="D439" i="4"/>
  <c r="D440" i="4"/>
  <c r="D442" i="4"/>
  <c r="D443" i="4"/>
  <c r="D444" i="4"/>
  <c r="D447" i="4"/>
  <c r="D448" i="4"/>
  <c r="D449" i="4"/>
  <c r="D450" i="4"/>
  <c r="D451" i="4"/>
  <c r="D452" i="4"/>
  <c r="D453" i="4"/>
  <c r="D455" i="4"/>
  <c r="D456" i="4"/>
  <c r="D459" i="4"/>
  <c r="D460" i="4"/>
  <c r="D461" i="4"/>
  <c r="D462" i="4"/>
  <c r="D463" i="4"/>
  <c r="D464" i="4"/>
  <c r="D467" i="4"/>
  <c r="D468" i="4"/>
  <c r="D469" i="4"/>
  <c r="D470" i="4"/>
  <c r="D471" i="4"/>
  <c r="D472" i="4"/>
  <c r="D473" i="4"/>
  <c r="D475" i="4"/>
  <c r="D476" i="4"/>
  <c r="D478" i="4"/>
  <c r="D479" i="4"/>
  <c r="D480" i="4"/>
  <c r="D482" i="4"/>
  <c r="D483" i="4"/>
  <c r="D484" i="4"/>
  <c r="D486" i="4"/>
  <c r="D487" i="4"/>
  <c r="D488" i="4"/>
  <c r="D491" i="4"/>
  <c r="D492" i="4"/>
  <c r="D493" i="4"/>
  <c r="D494" i="4"/>
  <c r="D495" i="4"/>
  <c r="D496" i="4"/>
  <c r="D499" i="4"/>
  <c r="D500" i="4"/>
  <c r="D501" i="4"/>
  <c r="D503" i="4"/>
  <c r="D504" i="4"/>
  <c r="D505" i="4"/>
  <c r="D506" i="4"/>
  <c r="D507" i="4"/>
  <c r="D508" i="4"/>
  <c r="D511" i="4"/>
  <c r="D512" i="4"/>
  <c r="D513" i="4"/>
  <c r="D515" i="4"/>
  <c r="D516" i="4"/>
  <c r="D517" i="4"/>
  <c r="D518" i="4"/>
  <c r="D519" i="4"/>
  <c r="D520" i="4"/>
  <c r="D521" i="4"/>
  <c r="D522" i="4"/>
  <c r="D523" i="4"/>
  <c r="D524" i="4"/>
  <c r="D525" i="4"/>
  <c r="D527" i="4"/>
  <c r="D528" i="4"/>
  <c r="D529" i="4"/>
  <c r="D530" i="4"/>
  <c r="D532" i="4"/>
  <c r="D533" i="4"/>
  <c r="D535" i="4"/>
  <c r="D536" i="4"/>
  <c r="D537" i="4"/>
  <c r="D538" i="4"/>
  <c r="D539" i="4"/>
  <c r="D540" i="4"/>
  <c r="D541" i="4"/>
  <c r="D542" i="4"/>
  <c r="D543" i="4"/>
  <c r="D544" i="4"/>
  <c r="D545" i="4"/>
  <c r="D547" i="4"/>
  <c r="D548" i="4"/>
  <c r="D549" i="4"/>
  <c r="D551" i="4"/>
  <c r="D552" i="4"/>
  <c r="D553" i="4"/>
  <c r="D554" i="4"/>
  <c r="D555" i="4"/>
  <c r="D556" i="4"/>
  <c r="D557" i="4"/>
  <c r="D559" i="4"/>
  <c r="D560" i="4"/>
  <c r="D561" i="4"/>
  <c r="D562" i="4"/>
  <c r="D563" i="4"/>
  <c r="D564" i="4"/>
  <c r="D565" i="4"/>
  <c r="D566" i="4"/>
  <c r="D567" i="4"/>
  <c r="D568" i="4"/>
  <c r="D569" i="4"/>
  <c r="D571" i="4"/>
  <c r="D572" i="4"/>
  <c r="D573" i="4"/>
  <c r="D349" i="4"/>
  <c r="D357" i="4"/>
  <c r="D381" i="4"/>
  <c r="D389" i="4"/>
  <c r="D405" i="4"/>
  <c r="D421" i="4"/>
  <c r="D437" i="4"/>
  <c r="D445" i="4"/>
  <c r="D477" i="4"/>
  <c r="D485" i="4"/>
  <c r="D509" i="4"/>
  <c r="D570" i="4"/>
  <c r="D558" i="4"/>
  <c r="D550" i="4"/>
  <c r="D546" i="4"/>
  <c r="D534" i="4"/>
  <c r="D531" i="4"/>
  <c r="D526" i="4"/>
  <c r="D514" i="4"/>
  <c r="D510" i="4"/>
  <c r="D502" i="4"/>
  <c r="D498" i="4"/>
  <c r="D497" i="4"/>
  <c r="D490" i="4"/>
  <c r="D489" i="4"/>
  <c r="D481" i="4"/>
  <c r="D474" i="4"/>
  <c r="D466" i="4"/>
  <c r="D465" i="4"/>
  <c r="D458" i="4"/>
  <c r="D457" i="4"/>
  <c r="D454" i="4"/>
  <c r="D446" i="4"/>
  <c r="D441" i="4"/>
  <c r="D434" i="4"/>
  <c r="D422" i="4"/>
  <c r="D419" i="4"/>
  <c r="D417" i="4"/>
  <c r="D414" i="4"/>
  <c r="D410" i="4"/>
  <c r="D409" i="4"/>
  <c r="D401" i="4"/>
  <c r="D397" i="4"/>
  <c r="D393" i="4"/>
  <c r="D382" i="4"/>
  <c r="D379" i="4"/>
  <c r="D377" i="4"/>
  <c r="D369" i="4"/>
  <c r="D366" i="4"/>
  <c r="D365" i="4"/>
  <c r="D361" i="4"/>
  <c r="D358" i="4"/>
  <c r="D355" i="4"/>
  <c r="D353" i="4"/>
  <c r="D346" i="4"/>
  <c r="D342" i="4"/>
  <c r="D338" i="4"/>
  <c r="D330" i="4"/>
  <c r="D326" i="4"/>
  <c r="D322" i="4"/>
  <c r="D310" i="4"/>
  <c r="D307" i="4"/>
  <c r="D305" i="4"/>
  <c r="D302" i="4"/>
  <c r="D301" i="4"/>
  <c r="D297" i="4"/>
  <c r="D294" i="4"/>
  <c r="D293" i="4"/>
  <c r="D289" i="4"/>
  <c r="D286" i="4"/>
  <c r="D285" i="4"/>
  <c r="D281" i="4"/>
  <c r="D277" i="4"/>
  <c r="D273" i="4"/>
  <c r="D271" i="4"/>
  <c r="D269" i="4"/>
  <c r="D266" i="4"/>
  <c r="D265" i="4"/>
  <c r="D261" i="4"/>
  <c r="D258" i="4"/>
  <c r="D257" i="4"/>
  <c r="D253" i="4"/>
  <c r="D249" i="4"/>
  <c r="D245" i="4"/>
  <c r="D242" i="4"/>
  <c r="D241" i="4"/>
  <c r="D237" i="4"/>
  <c r="D234" i="4"/>
  <c r="D233" i="4"/>
  <c r="D229" i="4"/>
  <c r="D227" i="4"/>
  <c r="D225" i="4"/>
  <c r="D222" i="4"/>
  <c r="D221" i="4"/>
  <c r="D218" i="4"/>
  <c r="D217" i="4"/>
  <c r="D214" i="4"/>
  <c r="D213" i="4"/>
  <c r="D210" i="4"/>
  <c r="D209" i="4"/>
  <c r="D206" i="4"/>
  <c r="D205" i="4"/>
  <c r="D202" i="4"/>
  <c r="D201" i="4"/>
  <c r="D198" i="4"/>
  <c r="D197" i="4"/>
  <c r="D195" i="4"/>
  <c r="D193" i="4"/>
  <c r="D190" i="4"/>
  <c r="D189" i="4"/>
  <c r="D185" i="4"/>
  <c r="D182" i="4"/>
  <c r="D181" i="4"/>
  <c r="D177" i="4"/>
  <c r="D174" i="4"/>
  <c r="D173" i="4"/>
  <c r="D169" i="4"/>
  <c r="D167" i="4"/>
  <c r="D165" i="4"/>
  <c r="D161" i="4"/>
  <c r="D157" i="4"/>
  <c r="D154" i="4"/>
  <c r="D153" i="4"/>
  <c r="D149" i="4"/>
  <c r="D146" i="4"/>
  <c r="D145" i="4"/>
  <c r="D141" i="4"/>
  <c r="D138" i="4"/>
  <c r="D137" i="4"/>
  <c r="D133" i="4"/>
  <c r="D129" i="4"/>
  <c r="D125" i="4"/>
  <c r="D122" i="4"/>
  <c r="D121" i="4"/>
  <c r="D117" i="4"/>
  <c r="D115" i="4"/>
  <c r="D114" i="4"/>
  <c r="D113" i="4"/>
  <c r="D110" i="4"/>
  <c r="D109" i="4"/>
  <c r="D106" i="4"/>
  <c r="D105" i="4"/>
  <c r="D102" i="4"/>
  <c r="D101" i="4"/>
  <c r="D98" i="4"/>
  <c r="D97" i="4"/>
  <c r="D94" i="4"/>
  <c r="D93" i="4"/>
  <c r="D90" i="4"/>
  <c r="D89" i="4"/>
  <c r="D85" i="4"/>
  <c r="D83" i="4"/>
  <c r="D81" i="4"/>
  <c r="D78" i="4"/>
  <c r="D77" i="4"/>
  <c r="D73" i="4"/>
  <c r="D70" i="4"/>
  <c r="D69" i="4"/>
  <c r="D65" i="4"/>
  <c r="D62" i="4"/>
  <c r="D61" i="4"/>
  <c r="D57" i="4"/>
  <c r="D55" i="4"/>
  <c r="D53" i="4"/>
  <c r="D50" i="4"/>
  <c r="D49" i="4"/>
  <c r="D46" i="4"/>
  <c r="D45" i="4"/>
  <c r="D41" i="4"/>
  <c r="D39" i="4"/>
  <c r="D37" i="4"/>
  <c r="D34" i="4"/>
  <c r="D33" i="4"/>
  <c r="D29" i="4"/>
  <c r="D26" i="4"/>
  <c r="F26" i="4" s="1"/>
  <c r="D25" i="4"/>
  <c r="D21" i="4"/>
  <c r="D18" i="4"/>
  <c r="D17" i="4"/>
  <c r="D13" i="4"/>
  <c r="D11" i="4"/>
  <c r="D9" i="4"/>
  <c r="D6" i="4"/>
  <c r="D5" i="4"/>
  <c r="D4" i="4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C10" i="4" l="1"/>
  <c r="C4" i="4"/>
  <c r="C5" i="4" l="1"/>
  <c r="C573" i="4" l="1"/>
  <c r="C561" i="4"/>
  <c r="C549" i="4"/>
  <c r="C537" i="4"/>
  <c r="C525" i="4"/>
  <c r="C513" i="4"/>
  <c r="C501" i="4"/>
  <c r="C489" i="4"/>
  <c r="C477" i="4"/>
  <c r="C465" i="4"/>
  <c r="C453" i="4"/>
  <c r="C445" i="4"/>
  <c r="C433" i="4"/>
  <c r="C421" i="4"/>
  <c r="C409" i="4"/>
  <c r="C397" i="4"/>
  <c r="C385" i="4"/>
  <c r="C373" i="4"/>
  <c r="C361" i="4"/>
  <c r="C349" i="4"/>
  <c r="C337" i="4"/>
  <c r="C325" i="4"/>
  <c r="C313" i="4"/>
  <c r="C293" i="4"/>
  <c r="C273" i="4"/>
  <c r="C265" i="4"/>
  <c r="C253" i="4"/>
  <c r="C241" i="4"/>
  <c r="C233" i="4"/>
  <c r="C229" i="4"/>
  <c r="C217" i="4"/>
  <c r="C205" i="4"/>
  <c r="C193" i="4"/>
  <c r="C181" i="4"/>
  <c r="C169" i="4"/>
  <c r="C157" i="4"/>
  <c r="C145" i="4"/>
  <c r="C133" i="4"/>
  <c r="C113" i="4"/>
  <c r="C101" i="4"/>
  <c r="C89" i="4"/>
  <c r="C77" i="4"/>
  <c r="F77" i="4" s="1"/>
  <c r="C65" i="4"/>
  <c r="C53" i="4"/>
  <c r="C41" i="4"/>
  <c r="C29" i="4"/>
  <c r="C17" i="4"/>
  <c r="C568" i="4"/>
  <c r="C552" i="4"/>
  <c r="C540" i="4"/>
  <c r="C520" i="4"/>
  <c r="C508" i="4"/>
  <c r="C496" i="4"/>
  <c r="C480" i="4"/>
  <c r="C468" i="4"/>
  <c r="C452" i="4"/>
  <c r="C436" i="4"/>
  <c r="C420" i="4"/>
  <c r="C404" i="4"/>
  <c r="C388" i="4"/>
  <c r="C376" i="4"/>
  <c r="C364" i="4"/>
  <c r="C352" i="4"/>
  <c r="C348" i="4"/>
  <c r="C340" i="4"/>
  <c r="C332" i="4"/>
  <c r="C328" i="4"/>
  <c r="C324" i="4"/>
  <c r="C320" i="4"/>
  <c r="C316" i="4"/>
  <c r="C312" i="4"/>
  <c r="C308" i="4"/>
  <c r="C304" i="4"/>
  <c r="C300" i="4"/>
  <c r="C296" i="4"/>
  <c r="C292" i="4"/>
  <c r="C288" i="4"/>
  <c r="C284" i="4"/>
  <c r="C280" i="4"/>
  <c r="C276" i="4"/>
  <c r="C272" i="4"/>
  <c r="C268" i="4"/>
  <c r="C264" i="4"/>
  <c r="C260" i="4"/>
  <c r="C256" i="4"/>
  <c r="C252" i="4"/>
  <c r="C248" i="4"/>
  <c r="C244" i="4"/>
  <c r="C240" i="4"/>
  <c r="C236" i="4"/>
  <c r="C232" i="4"/>
  <c r="C228" i="4"/>
  <c r="C224" i="4"/>
  <c r="C220" i="4"/>
  <c r="C216" i="4"/>
  <c r="C212" i="4"/>
  <c r="C208" i="4"/>
  <c r="C204" i="4"/>
  <c r="C200" i="4"/>
  <c r="C196" i="4"/>
  <c r="C192" i="4"/>
  <c r="C188" i="4"/>
  <c r="C184" i="4"/>
  <c r="C180" i="4"/>
  <c r="C176" i="4"/>
  <c r="C172" i="4"/>
  <c r="C168" i="4"/>
  <c r="C164" i="4"/>
  <c r="C160" i="4"/>
  <c r="C156" i="4"/>
  <c r="C152" i="4"/>
  <c r="C148" i="4"/>
  <c r="C144" i="4"/>
  <c r="C140" i="4"/>
  <c r="C136" i="4"/>
  <c r="C132" i="4"/>
  <c r="C128" i="4"/>
  <c r="C124" i="4"/>
  <c r="C120" i="4"/>
  <c r="C116" i="4"/>
  <c r="C112" i="4"/>
  <c r="C108" i="4"/>
  <c r="C104" i="4"/>
  <c r="C100" i="4"/>
  <c r="C96" i="4"/>
  <c r="C92" i="4"/>
  <c r="C88" i="4"/>
  <c r="C84" i="4"/>
  <c r="C80" i="4"/>
  <c r="C76" i="4"/>
  <c r="C72" i="4"/>
  <c r="C68" i="4"/>
  <c r="C64" i="4"/>
  <c r="C60" i="4"/>
  <c r="C56" i="4"/>
  <c r="C52" i="4"/>
  <c r="C48" i="4"/>
  <c r="C44" i="4"/>
  <c r="C40" i="4"/>
  <c r="C36" i="4"/>
  <c r="C32" i="4"/>
  <c r="C28" i="4"/>
  <c r="C24" i="4"/>
  <c r="C20" i="4"/>
  <c r="C16" i="4"/>
  <c r="C12" i="4"/>
  <c r="C7" i="4"/>
  <c r="C569" i="4"/>
  <c r="C557" i="4"/>
  <c r="C545" i="4"/>
  <c r="C533" i="4"/>
  <c r="C521" i="4"/>
  <c r="C517" i="4"/>
  <c r="C505" i="4"/>
  <c r="C493" i="4"/>
  <c r="C481" i="4"/>
  <c r="C473" i="4"/>
  <c r="C461" i="4"/>
  <c r="C449" i="4"/>
  <c r="C437" i="4"/>
  <c r="C425" i="4"/>
  <c r="C413" i="4"/>
  <c r="C401" i="4"/>
  <c r="C389" i="4"/>
  <c r="C377" i="4"/>
  <c r="C365" i="4"/>
  <c r="C353" i="4"/>
  <c r="C341" i="4"/>
  <c r="C329" i="4"/>
  <c r="C317" i="4"/>
  <c r="C305" i="4"/>
  <c r="C289" i="4"/>
  <c r="C281" i="4"/>
  <c r="C261" i="4"/>
  <c r="C249" i="4"/>
  <c r="C237" i="4"/>
  <c r="C225" i="4"/>
  <c r="C213" i="4"/>
  <c r="C201" i="4"/>
  <c r="C189" i="4"/>
  <c r="C177" i="4"/>
  <c r="C165" i="4"/>
  <c r="C153" i="4"/>
  <c r="C141" i="4"/>
  <c r="F141" i="4" s="1"/>
  <c r="C129" i="4"/>
  <c r="C121" i="4"/>
  <c r="C109" i="4"/>
  <c r="C97" i="4"/>
  <c r="C85" i="4"/>
  <c r="C73" i="4"/>
  <c r="C61" i="4"/>
  <c r="C49" i="4"/>
  <c r="C33" i="4"/>
  <c r="C21" i="4"/>
  <c r="C13" i="4"/>
  <c r="C572" i="4"/>
  <c r="C560" i="4"/>
  <c r="C544" i="4"/>
  <c r="C532" i="4"/>
  <c r="C528" i="4"/>
  <c r="C516" i="4"/>
  <c r="C504" i="4"/>
  <c r="C492" i="4"/>
  <c r="C484" i="4"/>
  <c r="C472" i="4"/>
  <c r="C460" i="4"/>
  <c r="C448" i="4"/>
  <c r="C440" i="4"/>
  <c r="C428" i="4"/>
  <c r="C416" i="4"/>
  <c r="C408" i="4"/>
  <c r="C396" i="4"/>
  <c r="C384" i="4"/>
  <c r="C372" i="4"/>
  <c r="C360" i="4"/>
  <c r="C336" i="4"/>
  <c r="C567" i="4"/>
  <c r="C559" i="4"/>
  <c r="C551" i="4"/>
  <c r="C543" i="4"/>
  <c r="C535" i="4"/>
  <c r="C527" i="4"/>
  <c r="C519" i="4"/>
  <c r="C511" i="4"/>
  <c r="C503" i="4"/>
  <c r="C495" i="4"/>
  <c r="C487" i="4"/>
  <c r="C479" i="4"/>
  <c r="C471" i="4"/>
  <c r="C463" i="4"/>
  <c r="C455" i="4"/>
  <c r="C447" i="4"/>
  <c r="C439" i="4"/>
  <c r="C431" i="4"/>
  <c r="C423" i="4"/>
  <c r="C415" i="4"/>
  <c r="C407" i="4"/>
  <c r="C403" i="4"/>
  <c r="C395" i="4"/>
  <c r="C387" i="4"/>
  <c r="C379" i="4"/>
  <c r="C371" i="4"/>
  <c r="C363" i="4"/>
  <c r="C343" i="4"/>
  <c r="C307" i="4"/>
  <c r="C303" i="4"/>
  <c r="C299" i="4"/>
  <c r="C295" i="4"/>
  <c r="C291" i="4"/>
  <c r="C287" i="4"/>
  <c r="C283" i="4"/>
  <c r="C279" i="4"/>
  <c r="C275" i="4"/>
  <c r="C271" i="4"/>
  <c r="C267" i="4"/>
  <c r="C263" i="4"/>
  <c r="C259" i="4"/>
  <c r="C255" i="4"/>
  <c r="C251" i="4"/>
  <c r="C247" i="4"/>
  <c r="C243" i="4"/>
  <c r="C239" i="4"/>
  <c r="C235" i="4"/>
  <c r="C231" i="4"/>
  <c r="C227" i="4"/>
  <c r="C223" i="4"/>
  <c r="C219" i="4"/>
  <c r="C215" i="4"/>
  <c r="C211" i="4"/>
  <c r="C207" i="4"/>
  <c r="C203" i="4"/>
  <c r="C199" i="4"/>
  <c r="C195" i="4"/>
  <c r="C191" i="4"/>
  <c r="C187" i="4"/>
  <c r="C183" i="4"/>
  <c r="C179" i="4"/>
  <c r="C175" i="4"/>
  <c r="C171" i="4"/>
  <c r="C167" i="4"/>
  <c r="C163" i="4"/>
  <c r="C159" i="4"/>
  <c r="C155" i="4"/>
  <c r="C151" i="4"/>
  <c r="C147" i="4"/>
  <c r="C143" i="4"/>
  <c r="C139" i="4"/>
  <c r="C135" i="4"/>
  <c r="C131" i="4"/>
  <c r="C127" i="4"/>
  <c r="C123" i="4"/>
  <c r="C119" i="4"/>
  <c r="C115" i="4"/>
  <c r="C111" i="4"/>
  <c r="C107" i="4"/>
  <c r="C103" i="4"/>
  <c r="C99" i="4"/>
  <c r="C95" i="4"/>
  <c r="C91" i="4"/>
  <c r="C87" i="4"/>
  <c r="C83" i="4"/>
  <c r="C79" i="4"/>
  <c r="C75" i="4"/>
  <c r="C71" i="4"/>
  <c r="C67" i="4"/>
  <c r="C63" i="4"/>
  <c r="C59" i="4"/>
  <c r="C55" i="4"/>
  <c r="C51" i="4"/>
  <c r="C47" i="4"/>
  <c r="C43" i="4"/>
  <c r="C39" i="4"/>
  <c r="C35" i="4"/>
  <c r="C31" i="4"/>
  <c r="C27" i="4"/>
  <c r="F27" i="4" s="1"/>
  <c r="C23" i="4"/>
  <c r="C19" i="4"/>
  <c r="C15" i="4"/>
  <c r="C11" i="4"/>
  <c r="C6" i="4"/>
  <c r="C565" i="4"/>
  <c r="C553" i="4"/>
  <c r="C541" i="4"/>
  <c r="C529" i="4"/>
  <c r="C509" i="4"/>
  <c r="C497" i="4"/>
  <c r="C485" i="4"/>
  <c r="C469" i="4"/>
  <c r="C457" i="4"/>
  <c r="C441" i="4"/>
  <c r="C429" i="4"/>
  <c r="C417" i="4"/>
  <c r="C405" i="4"/>
  <c r="C393" i="4"/>
  <c r="C381" i="4"/>
  <c r="C369" i="4"/>
  <c r="C357" i="4"/>
  <c r="C345" i="4"/>
  <c r="C333" i="4"/>
  <c r="C321" i="4"/>
  <c r="C309" i="4"/>
  <c r="C301" i="4"/>
  <c r="C297" i="4"/>
  <c r="C285" i="4"/>
  <c r="C277" i="4"/>
  <c r="C269" i="4"/>
  <c r="C257" i="4"/>
  <c r="C245" i="4"/>
  <c r="C221" i="4"/>
  <c r="C209" i="4"/>
  <c r="C197" i="4"/>
  <c r="C185" i="4"/>
  <c r="C173" i="4"/>
  <c r="C161" i="4"/>
  <c r="C149" i="4"/>
  <c r="C137" i="4"/>
  <c r="C125" i="4"/>
  <c r="C117" i="4"/>
  <c r="C105" i="4"/>
  <c r="C93" i="4"/>
  <c r="C81" i="4"/>
  <c r="C69" i="4"/>
  <c r="C57" i="4"/>
  <c r="C45" i="4"/>
  <c r="C37" i="4"/>
  <c r="C25" i="4"/>
  <c r="C8" i="4"/>
  <c r="C564" i="4"/>
  <c r="C556" i="4"/>
  <c r="C548" i="4"/>
  <c r="C536" i="4"/>
  <c r="C524" i="4"/>
  <c r="C512" i="4"/>
  <c r="C500" i="4"/>
  <c r="C488" i="4"/>
  <c r="C476" i="4"/>
  <c r="C464" i="4"/>
  <c r="C456" i="4"/>
  <c r="C444" i="4"/>
  <c r="C432" i="4"/>
  <c r="C424" i="4"/>
  <c r="C412" i="4"/>
  <c r="C400" i="4"/>
  <c r="C392" i="4"/>
  <c r="C380" i="4"/>
  <c r="C368" i="4"/>
  <c r="C356" i="4"/>
  <c r="C344" i="4"/>
  <c r="C571" i="4"/>
  <c r="C563" i="4"/>
  <c r="C555" i="4"/>
  <c r="C547" i="4"/>
  <c r="C539" i="4"/>
  <c r="C531" i="4"/>
  <c r="C523" i="4"/>
  <c r="C515" i="4"/>
  <c r="C507" i="4"/>
  <c r="C499" i="4"/>
  <c r="C491" i="4"/>
  <c r="C483" i="4"/>
  <c r="C475" i="4"/>
  <c r="C467" i="4"/>
  <c r="C459" i="4"/>
  <c r="C451" i="4"/>
  <c r="C443" i="4"/>
  <c r="C435" i="4"/>
  <c r="C427" i="4"/>
  <c r="C419" i="4"/>
  <c r="C411" i="4"/>
  <c r="C399" i="4"/>
  <c r="C391" i="4"/>
  <c r="C383" i="4"/>
  <c r="C375" i="4"/>
  <c r="C367" i="4"/>
  <c r="C359" i="4"/>
  <c r="C355" i="4"/>
  <c r="C351" i="4"/>
  <c r="C347" i="4"/>
  <c r="C339" i="4"/>
  <c r="C335" i="4"/>
  <c r="C331" i="4"/>
  <c r="C327" i="4"/>
  <c r="C323" i="4"/>
  <c r="C319" i="4"/>
  <c r="C315" i="4"/>
  <c r="C311" i="4"/>
  <c r="C570" i="4"/>
  <c r="C566" i="4"/>
  <c r="C562" i="4"/>
  <c r="C558" i="4"/>
  <c r="C554" i="4"/>
  <c r="C550" i="4"/>
  <c r="C546" i="4"/>
  <c r="C542" i="4"/>
  <c r="C538" i="4"/>
  <c r="C534" i="4"/>
  <c r="C530" i="4"/>
  <c r="C526" i="4"/>
  <c r="C522" i="4"/>
  <c r="C518" i="4"/>
  <c r="C514" i="4"/>
  <c r="C510" i="4"/>
  <c r="C506" i="4"/>
  <c r="C502" i="4"/>
  <c r="C498" i="4"/>
  <c r="C494" i="4"/>
  <c r="C490" i="4"/>
  <c r="C486" i="4"/>
  <c r="C482" i="4"/>
  <c r="C478" i="4"/>
  <c r="C474" i="4"/>
  <c r="C470" i="4"/>
  <c r="C466" i="4"/>
  <c r="C462" i="4"/>
  <c r="C458" i="4"/>
  <c r="C454" i="4"/>
  <c r="C450" i="4"/>
  <c r="C446" i="4"/>
  <c r="C442" i="4"/>
  <c r="C438" i="4"/>
  <c r="C434" i="4"/>
  <c r="C430" i="4"/>
  <c r="C426" i="4"/>
  <c r="C422" i="4"/>
  <c r="C418" i="4"/>
  <c r="C414" i="4"/>
  <c r="C410" i="4"/>
  <c r="C406" i="4"/>
  <c r="C402" i="4"/>
  <c r="C398" i="4"/>
  <c r="C394" i="4"/>
  <c r="C390" i="4"/>
  <c r="C386" i="4"/>
  <c r="C382" i="4"/>
  <c r="C378" i="4"/>
  <c r="C374" i="4"/>
  <c r="C370" i="4"/>
  <c r="C366" i="4"/>
  <c r="C362" i="4"/>
  <c r="C358" i="4"/>
  <c r="C354" i="4"/>
  <c r="C350" i="4"/>
  <c r="C346" i="4"/>
  <c r="C342" i="4"/>
  <c r="C338" i="4"/>
  <c r="C334" i="4"/>
  <c r="C330" i="4"/>
  <c r="C326" i="4"/>
  <c r="C322" i="4"/>
  <c r="C318" i="4"/>
  <c r="C314" i="4"/>
  <c r="C310" i="4"/>
  <c r="C306" i="4"/>
  <c r="C302" i="4"/>
  <c r="C298" i="4"/>
  <c r="C294" i="4"/>
  <c r="C290" i="4"/>
  <c r="C286" i="4"/>
  <c r="C282" i="4"/>
  <c r="C278" i="4"/>
  <c r="C274" i="4"/>
  <c r="C270" i="4"/>
  <c r="C266" i="4"/>
  <c r="C262" i="4"/>
  <c r="C258" i="4"/>
  <c r="C254" i="4"/>
  <c r="C250" i="4"/>
  <c r="C246" i="4"/>
  <c r="C242" i="4"/>
  <c r="C238" i="4"/>
  <c r="C234" i="4"/>
  <c r="C230" i="4"/>
  <c r="C226" i="4"/>
  <c r="C222" i="4"/>
  <c r="C218" i="4"/>
  <c r="C214" i="4"/>
  <c r="C210" i="4"/>
  <c r="C206" i="4"/>
  <c r="C202" i="4"/>
  <c r="C198" i="4"/>
  <c r="C194" i="4"/>
  <c r="C190" i="4"/>
  <c r="C186" i="4"/>
  <c r="C182" i="4"/>
  <c r="C178" i="4"/>
  <c r="C174" i="4"/>
  <c r="C170" i="4"/>
  <c r="C166" i="4"/>
  <c r="C162" i="4"/>
  <c r="C158" i="4"/>
  <c r="C154" i="4"/>
  <c r="C150" i="4"/>
  <c r="C146" i="4"/>
  <c r="C142" i="4"/>
  <c r="C138" i="4"/>
  <c r="C134" i="4"/>
  <c r="C130" i="4"/>
  <c r="C126" i="4"/>
  <c r="C122" i="4"/>
  <c r="C118" i="4"/>
  <c r="C114" i="4"/>
  <c r="C110" i="4"/>
  <c r="C106" i="4"/>
  <c r="C102" i="4"/>
  <c r="C98" i="4"/>
  <c r="C94" i="4"/>
  <c r="C90" i="4"/>
  <c r="C86" i="4"/>
  <c r="C82" i="4"/>
  <c r="C78" i="4"/>
  <c r="C74" i="4"/>
  <c r="C70" i="4"/>
  <c r="C66" i="4"/>
  <c r="C62" i="4"/>
  <c r="C58" i="4"/>
  <c r="C54" i="4"/>
  <c r="C50" i="4"/>
  <c r="C46" i="4"/>
  <c r="C42" i="4"/>
  <c r="C38" i="4"/>
  <c r="C34" i="4"/>
  <c r="C30" i="4"/>
  <c r="C26" i="4"/>
  <c r="C22" i="4"/>
  <c r="C18" i="4"/>
  <c r="C14" i="4"/>
  <c r="C9" i="4"/>
  <c r="C574" i="1"/>
  <c r="C574" i="4" l="1"/>
</calcChain>
</file>

<file path=xl/sharedStrings.xml><?xml version="1.0" encoding="utf-8"?>
<sst xmlns="http://schemas.openxmlformats.org/spreadsheetml/2006/main" count="2912" uniqueCount="601">
  <si>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</si>
  <si>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</si>
  <si>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</si>
  <si>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</si>
  <si>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</si>
  <si>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</si>
  <si>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</si>
  <si>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</si>
  <si>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</si>
  <si>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</si>
  <si>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</si>
  <si>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</si>
  <si>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</si>
  <si>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</si>
  <si>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</si>
  <si>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</si>
  <si>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</si>
  <si>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</si>
  <si>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</si>
  <si>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</si>
  <si>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</si>
  <si>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</si>
  <si>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</si>
  <si>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</si>
  <si>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</si>
  <si>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</si>
  <si>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</si>
  <si>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</si>
  <si>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</si>
  <si>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</si>
  <si>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</si>
  <si>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</si>
  <si>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</si>
  <si>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</si>
  <si>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</si>
  <si>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</si>
  <si>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</si>
  <si>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</si>
  <si>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</si>
  <si>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</si>
  <si>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</si>
  <si>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</si>
  <si>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</si>
  <si>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</si>
  <si>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</si>
  <si>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</si>
  <si>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</si>
  <si>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</si>
  <si>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</si>
  <si>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</si>
  <si>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</si>
  <si>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</si>
  <si>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</si>
  <si>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</si>
  <si>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</si>
  <si>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</si>
  <si>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</si>
  <si>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</si>
  <si>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</si>
  <si>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</si>
  <si>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</si>
  <si>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</si>
  <si>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</si>
  <si>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</si>
  <si>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</si>
  <si>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</si>
  <si>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</si>
  <si>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</si>
  <si>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</si>
  <si>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</si>
  <si>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</si>
  <si>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</si>
  <si>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</si>
  <si>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</si>
  <si>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</si>
  <si>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</si>
  <si>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</si>
  <si>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</si>
  <si>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</si>
  <si>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</si>
  <si>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</si>
  <si>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</si>
  <si>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</si>
  <si>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</si>
  <si>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</si>
  <si>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</si>
  <si>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</si>
  <si>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</si>
  <si>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</si>
  <si>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</si>
  <si>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</si>
  <si>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</si>
  <si>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</si>
  <si>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</si>
  <si>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</si>
  <si>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</si>
  <si>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</si>
  <si>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</si>
  <si>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</si>
  <si>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</si>
  <si>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</si>
  <si>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</si>
  <si>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</si>
  <si>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</si>
  <si>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</si>
  <si>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</si>
  <si>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</si>
  <si>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</si>
  <si>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</si>
  <si>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</si>
  <si>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</si>
  <si>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</si>
  <si>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</si>
  <si>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</si>
  <si>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</si>
  <si>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</si>
  <si>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</si>
  <si>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</si>
  <si>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</si>
  <si>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</si>
  <si>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</si>
  <si>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</si>
  <si>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</si>
  <si>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</si>
  <si>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</si>
  <si>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</si>
  <si>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</si>
  <si>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</si>
  <si>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</si>
  <si>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</si>
  <si>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</si>
  <si>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</si>
  <si>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</si>
  <si>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</si>
  <si>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</si>
  <si>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</si>
  <si>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</si>
  <si>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</si>
  <si>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</si>
  <si>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</si>
  <si>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</si>
  <si>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</si>
  <si>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</si>
  <si>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</si>
  <si>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</si>
  <si>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</si>
  <si>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</si>
  <si>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</si>
  <si>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</si>
  <si>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</si>
  <si>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</si>
  <si>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</si>
  <si>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</si>
  <si>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</si>
  <si>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</si>
  <si>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</si>
  <si>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</si>
  <si>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</si>
  <si>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</si>
  <si>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</si>
  <si>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</si>
  <si>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</si>
  <si>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</si>
  <si>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</si>
  <si>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</si>
  <si>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</si>
  <si>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</si>
  <si>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</si>
  <si>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</si>
  <si>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</si>
  <si>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</si>
  <si>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</si>
  <si>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</si>
  <si>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</si>
  <si>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</si>
  <si>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</si>
  <si>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</si>
  <si>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</si>
  <si>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</si>
  <si>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</si>
  <si>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</si>
  <si>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</si>
  <si>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</si>
  <si>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</si>
  <si>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</si>
  <si>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</si>
  <si>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</si>
  <si>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</si>
  <si>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</si>
  <si>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</si>
  <si>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</si>
  <si>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</si>
  <si>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</si>
  <si>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</si>
  <si>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</si>
  <si>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</si>
  <si>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</si>
  <si>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</si>
  <si>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</si>
  <si>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</si>
  <si>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</si>
  <si>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</si>
  <si>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</si>
  <si>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</si>
  <si>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</si>
  <si>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</si>
  <si>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</si>
  <si>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</si>
  <si>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</si>
  <si>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</si>
  <si>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</si>
  <si>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</si>
  <si>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</si>
  <si>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</si>
  <si>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</si>
  <si>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</si>
  <si>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</si>
  <si>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</si>
  <si>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</si>
  <si>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</si>
  <si>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</si>
  <si>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</si>
  <si>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</si>
  <si>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</si>
  <si>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</si>
  <si>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</si>
  <si>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</si>
  <si>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</si>
  <si>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</si>
  <si>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</si>
  <si>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</si>
  <si>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</si>
  <si>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</si>
  <si>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</si>
  <si>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</si>
  <si>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</si>
  <si>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</si>
  <si>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</si>
  <si>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</si>
  <si>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</si>
  <si>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</si>
  <si>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</si>
  <si>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</si>
  <si>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</si>
  <si>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</si>
  <si>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</si>
  <si>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</si>
  <si>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</si>
  <si>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</si>
  <si>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</si>
  <si>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</si>
  <si>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</si>
  <si>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</si>
  <si>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</si>
  <si>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</si>
  <si>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</si>
  <si>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</si>
  <si>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</si>
  <si>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</si>
  <si>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</si>
  <si>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</si>
  <si>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</si>
  <si>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</si>
  <si>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</si>
  <si>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</si>
  <si>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</si>
  <si>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</si>
  <si>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</si>
  <si>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</si>
  <si>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</si>
  <si>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</si>
  <si>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</si>
  <si>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</si>
  <si>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</si>
  <si>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</si>
  <si>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</si>
  <si>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</si>
  <si>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</si>
  <si>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</si>
  <si>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</si>
  <si>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</si>
  <si>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</si>
  <si>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</si>
  <si>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</si>
  <si>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</si>
  <si>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</si>
  <si>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</si>
  <si>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</si>
  <si>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</si>
  <si>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</si>
  <si>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</si>
  <si>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</si>
  <si>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</si>
  <si>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</si>
  <si>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</si>
  <si>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</si>
  <si>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</si>
  <si>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</si>
  <si>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</si>
  <si>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</si>
  <si>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</si>
  <si>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</si>
  <si>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</si>
  <si>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</si>
  <si>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</si>
  <si>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</si>
  <si>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</si>
  <si>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</si>
  <si>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</si>
  <si>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</si>
  <si>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</si>
  <si>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</si>
  <si>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</si>
  <si>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</si>
  <si>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</si>
  <si>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</si>
  <si>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</si>
  <si>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</si>
  <si>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</si>
  <si>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</si>
  <si>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</si>
  <si>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</si>
  <si>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</si>
  <si>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</si>
  <si>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</si>
  <si>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</si>
  <si>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</si>
  <si>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</si>
  <si>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</si>
  <si>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</si>
  <si>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</si>
  <si>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</si>
  <si>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</si>
  <si>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</si>
  <si>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</si>
  <si>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</si>
  <si>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</si>
  <si>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</si>
  <si>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</si>
  <si>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</si>
  <si>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</si>
  <si>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</si>
  <si>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</si>
  <si>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</si>
  <si>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</si>
  <si>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</si>
  <si>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</si>
  <si>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</si>
  <si>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</si>
  <si>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</si>
  <si>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</si>
  <si>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</si>
  <si>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</si>
  <si>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</si>
  <si>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</si>
  <si>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</si>
  <si>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</si>
  <si>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</si>
  <si>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</si>
  <si>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</si>
  <si>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</si>
  <si>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</si>
  <si>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</si>
  <si>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</si>
  <si>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</si>
  <si>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</si>
  <si>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</si>
  <si>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</si>
  <si>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</si>
  <si>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</si>
  <si>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</si>
  <si>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</si>
  <si>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</si>
  <si>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</si>
  <si>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</si>
  <si>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</si>
  <si>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</si>
  <si>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</si>
  <si>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</si>
  <si>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</si>
  <si>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</si>
  <si>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</si>
  <si>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</si>
  <si>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</si>
  <si>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</si>
  <si>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</si>
  <si>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</si>
  <si>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</si>
  <si>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</si>
  <si>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</si>
  <si>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</si>
  <si>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</si>
  <si>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</si>
  <si>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</si>
  <si>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</si>
  <si>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</si>
  <si>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</si>
  <si>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</si>
  <si>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</si>
  <si>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</si>
  <si>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</si>
  <si>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</si>
  <si>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</si>
  <si>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</si>
  <si>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</si>
  <si>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</si>
  <si>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</si>
  <si>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</si>
  <si>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</si>
  <si>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</si>
  <si>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</si>
  <si>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</si>
  <si>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</si>
  <si>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</si>
  <si>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</si>
  <si>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</si>
  <si>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</si>
  <si>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</si>
  <si>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</si>
  <si>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</si>
  <si>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</si>
  <si>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</si>
  <si>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</si>
  <si>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</si>
  <si>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</si>
  <si>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</si>
  <si>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</si>
  <si>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</si>
  <si>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</si>
  <si>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</si>
  <si>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</si>
  <si>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</si>
  <si>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</si>
  <si>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</si>
  <si>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</si>
  <si>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</si>
  <si>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</si>
  <si>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</si>
  <si>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</si>
  <si>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</si>
  <si>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</si>
  <si>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</si>
  <si>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</si>
  <si>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</si>
  <si>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</si>
  <si>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</si>
  <si>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</si>
  <si>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</si>
  <si>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</si>
  <si>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</si>
  <si>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</si>
  <si>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</si>
  <si>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</si>
  <si>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</si>
  <si>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</si>
  <si>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</si>
  <si>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</si>
  <si>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</si>
  <si>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</si>
  <si>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</si>
  <si>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</si>
  <si>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</si>
  <si>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</si>
  <si>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</si>
  <si>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</si>
  <si>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</si>
  <si>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</si>
  <si>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</si>
  <si>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</si>
  <si>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</si>
  <si>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</si>
  <si>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</si>
  <si>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</si>
  <si>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</si>
  <si>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</si>
  <si>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</si>
  <si>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</si>
  <si>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</si>
  <si>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</si>
  <si>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</si>
  <si>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</si>
  <si>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</si>
  <si>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</si>
  <si>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</si>
  <si>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</si>
  <si>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</si>
  <si>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</si>
  <si>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</si>
  <si>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</si>
  <si>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</si>
  <si>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</si>
  <si>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</si>
  <si>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</si>
  <si>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</si>
  <si>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</si>
  <si>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</si>
  <si>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</si>
  <si>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</si>
  <si>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</si>
  <si>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</si>
  <si>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</si>
  <si>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</si>
  <si>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</si>
  <si>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</si>
  <si>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</si>
  <si>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</si>
  <si>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</si>
  <si>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</si>
  <si>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</si>
  <si>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</si>
  <si>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</si>
  <si>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</si>
  <si>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</si>
  <si>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</si>
  <si>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</si>
  <si>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</si>
  <si>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</si>
  <si>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</si>
  <si>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</si>
  <si>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</si>
  <si>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</si>
  <si>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</si>
  <si>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</si>
  <si>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</si>
  <si>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</si>
  <si>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</si>
  <si>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</si>
  <si>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</si>
  <si>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</si>
  <si>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</si>
  <si>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</si>
  <si>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</si>
  <si>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</si>
  <si>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</si>
  <si>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</si>
  <si>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</si>
  <si>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</si>
  <si>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</si>
  <si>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</si>
  <si>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</si>
  <si>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</si>
  <si>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</si>
  <si>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</si>
  <si>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</si>
  <si>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</si>
  <si>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</si>
  <si>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</si>
  <si>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</si>
  <si>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</si>
  <si>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</si>
  <si>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</si>
  <si>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</si>
  <si>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</si>
  <si>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</si>
  <si>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</si>
  <si>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</si>
  <si>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</si>
  <si>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</si>
  <si>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</si>
  <si>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</si>
  <si>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</si>
  <si>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</si>
  <si>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</si>
  <si>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</si>
  <si>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</si>
  <si>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</si>
  <si>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</si>
  <si>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</si>
  <si>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</si>
  <si>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</si>
  <si>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</si>
  <si>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</si>
  <si>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</si>
  <si>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</si>
  <si>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</si>
  <si>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</si>
  <si>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</si>
  <si>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</si>
  <si>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</si>
  <si>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</si>
  <si>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</si>
  <si>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</si>
  <si>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</si>
  <si>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</si>
  <si>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</si>
  <si>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AJUSTE</t>
  </si>
  <si>
    <t>TOTAL PAGADO</t>
  </si>
  <si>
    <t>OCTUBRE ORDINARIO</t>
  </si>
  <si>
    <t>FONDO DE COMPENSACION (COMPLEMENTO CORRESPONDIENTE A SEPTIEMBRE 2024)</t>
  </si>
  <si>
    <t>FEIEF FOFIR</t>
  </si>
  <si>
    <t>TOTAL FEIEF</t>
  </si>
  <si>
    <t xml:space="preserve"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
</t>
  </si>
  <si>
    <t>I. Importe de las Participaciones pagadas a los Municipios del Estado de Oaxaca correspondiente al mes de OCTUBRE de 2024, incluye el TERCER AJUSTE TRIMESTRAL DE 2024 DEL FONDO DE FISCALIZACIÓN Y RECAUDACIÓN Y EL SEGUNDO AJUSTE CUATRIMESTRAL DE 2024 DEL FONDO DE IMPUESTO ESPECIAL SOBRE PRODUCCIÓN Y SERVICIOS.</t>
  </si>
  <si>
    <t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</t>
  </si>
  <si>
    <t>I. Importe de las Participaciones pagadas a los Municipios del Estado de Oaxaca correspondiente al mes de OCTUBRE de 2024.</t>
  </si>
  <si>
    <t>I. Importe de las participaciones pagadas a los municipios del Estado de Oaxaca correspondiente al TERCER AJUSTE TRIMESTRAL DE 2024 DEL FONDO DE FISCALIZACIÓN Y RECAUDACIÓN Y EL SEGUNDO AJUSTE CUATRIMESTRAL DE 2024 DEL FONDO DE IMPUESTO ESPECIAL SOBRE PRODUCCIÓN Y SERVICIOS.</t>
  </si>
  <si>
    <t>TERCER AJUSTE TRIMESTRAL DE 2024 DEL FONDO DE FISCALIZACIÓN Y RECAUDACIÓN.</t>
  </si>
  <si>
    <t>SEGUNDO AJUSTE CUATRIMESTRAL DE 2024 DEL FONDO DE IMPUESTO ESPECIAL SOBRE PRODUCCIÓN Y SERVICIOS.</t>
  </si>
  <si>
    <t>I. Importe de las participaciones pagadas a los municipios del Estado de Oaxaca correspondiente al FONDO DE ESTABILIZACIÓN DE LOS INGRESOS DE LAS ENTIDADES FEDERATIVAS DEL FONDO DE FISCALIZACIÓN Y RECAUDACIÓN (FEIEF FOFIR) CORRESPONDIENTE AL 3ER TRIMESTRE DE 2024.</t>
  </si>
  <si>
    <t>I. Importe total de las Participaciones pagadas a los Municipios del Estado de Oaxaca correspondiente al mes de OCTUBRE de 2024, incluye el  TERCER AJUSTE TRIMESTRAL DE 2024 DEL FONDO DE FISCALIZACIÓN Y RECAUDACIÓN, EL SEGUNDO AJUSTE CUATRIMESTRAL DE 2024 DEL FONDO DE IMPUESTO ESPECIAL SOBRE PRODUCCIÓN Y SERVICIOS Y EL FONDO DE ESTABILIZACIÓN DE LOS INGRESOS DE LAS ENTIDADES FEDERATIVAS DEL FONDO DE FISCALIZACIÓN Y RECAUDACIÓN (FEIEF FOFIR) CORRESPONDIENTE AL 3ER TRIMESTRE DE 2024.</t>
  </si>
  <si>
    <t>TOTAL FEIEF FOFIR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</si>
</sst>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9">
    <xf numFmtId="0" fontId="0" fillId="0" borderId="0" xfId="0"/>
    <xf numFmtId="1" fontId="22" fillId="0" borderId="10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 vertical="center"/>
    </xf>
    <xf numFmtId="1" fontId="22" fillId="0" borderId="12" xfId="44" applyNumberFormat="1" applyFont="1" applyBorder="1" applyAlignment="1">
      <alignment horizontal="center" vertical="center"/>
    </xf>
    <xf numFmtId="1" fontId="22" fillId="0" borderId="12" xfId="44" applyNumberFormat="1" applyFont="1" applyBorder="1" applyAlignment="1">
      <alignment horizontal="center"/>
    </xf>
    <xf numFmtId="165" fontId="23" fillId="0" borderId="0" xfId="43" applyNumberFormat="1" applyFont="1"/>
    <xf numFmtId="44" fontId="24" fillId="0" borderId="12" xfId="0" applyNumberFormat="1" applyFont="1" applyBorder="1" applyAlignment="1">
      <alignment horizontal="right"/>
    </xf>
    <xf numFmtId="44" fontId="27" fillId="0" borderId="12" xfId="0" applyNumberFormat="1" applyFont="1" applyBorder="1" applyAlignment="1">
      <alignment horizontal="right"/>
    </xf>
    <xf numFmtId="44" fontId="0" fillId="0" borderId="0" xfId="1" applyFont="1"/>
    <xf numFmtId="1" fontId="22" fillId="0" borderId="12" xfId="44" applyNumberFormat="1" applyFont="1" applyBorder="1" applyAlignment="1">
      <alignment horizontal="left" vertical="center"/>
    </xf>
    <xf numFmtId="44" fontId="31" fillId="0" borderId="12" xfId="0" applyNumberFormat="1" applyFont="1" applyBorder="1"/>
    <xf numFmtId="1" fontId="22" fillId="0" borderId="14" xfId="44" applyNumberFormat="1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44" fontId="24" fillId="0" borderId="12" xfId="0" applyNumberFormat="1" applyFont="1" applyBorder="1" applyAlignment="1">
      <alignment horizontal="left"/>
    </xf>
    <xf numFmtId="44" fontId="16" fillId="0" borderId="12" xfId="0" applyNumberFormat="1" applyFont="1" applyBorder="1"/>
    <xf numFmtId="44" fontId="27" fillId="0" borderId="12" xfId="0" applyNumberFormat="1" applyFont="1" applyBorder="1"/>
    <xf numFmtId="0" fontId="0" fillId="0" borderId="12" xfId="0" applyBorder="1"/>
    <xf numFmtId="1" fontId="22" fillId="0" borderId="16" xfId="44" applyNumberFormat="1" applyFont="1" applyBorder="1" applyAlignment="1">
      <alignment horizontal="center" vertical="center"/>
    </xf>
    <xf numFmtId="1" fontId="22" fillId="0" borderId="16" xfId="44" applyNumberFormat="1" applyFont="1" applyBorder="1" applyAlignment="1">
      <alignment horizontal="left" vertical="center"/>
    </xf>
    <xf numFmtId="44" fontId="22" fillId="0" borderId="16" xfId="1" applyFont="1" applyFill="1" applyBorder="1" applyAlignment="1" applyProtection="1">
      <alignment horizontal="center" vertical="center"/>
    </xf>
    <xf numFmtId="44" fontId="26" fillId="0" borderId="12" xfId="1" applyFont="1" applyFill="1" applyBorder="1" applyAlignment="1">
      <alignment horizontal="left" vertical="center"/>
    </xf>
    <xf numFmtId="44" fontId="26" fillId="0" borderId="12" xfId="1" applyFont="1" applyFill="1" applyBorder="1" applyAlignment="1">
      <alignment horizontal="center" vertical="center" wrapText="1"/>
    </xf>
    <xf numFmtId="0" fontId="26" fillId="0" borderId="10" xfId="44" applyNumberFormat="1" applyFont="1" applyBorder="1" applyAlignment="1">
      <alignment horizontal="center" vertical="center" wrapText="1"/>
    </xf>
    <xf numFmtId="0" fontId="26" fillId="0" borderId="11" xfId="44" applyNumberFormat="1" applyFont="1" applyBorder="1" applyAlignment="1">
      <alignment horizontal="center" vertical="center" wrapText="1"/>
    </xf>
    <xf numFmtId="0" fontId="26" fillId="0" borderId="12" xfId="44" applyNumberFormat="1" applyFont="1" applyBorder="1" applyAlignment="1">
      <alignment horizontal="center" vertical="center" wrapText="1"/>
    </xf>
    <xf numFmtId="4" fontId="33" fillId="0" borderId="0" xfId="0" applyNumberFormat="1" applyFont="1" applyFill="1" applyBorder="1" applyAlignment="1"/>
    <xf numFmtId="44" fontId="0" fillId="0" borderId="0" xfId="0" applyNumberFormat="1"/>
    <xf numFmtId="44" fontId="26" fillId="0" borderId="16" xfId="1" applyFont="1" applyFill="1" applyBorder="1" applyAlignment="1" applyProtection="1">
      <alignment horizontal="center" vertical="center"/>
    </xf>
    <xf numFmtId="1" fontId="26" fillId="0" borderId="12" xfId="44" applyNumberFormat="1" applyFont="1" applyBorder="1" applyAlignment="1">
      <alignment horizontal="left" vertical="center"/>
    </xf>
    <xf numFmtId="44" fontId="34" fillId="0" borderId="12" xfId="0" applyNumberFormat="1" applyFont="1" applyBorder="1"/>
    <xf numFmtId="0" fontId="18" fillId="0" borderId="0" xfId="0" applyFont="1" applyAlignment="1">
      <alignment horizontal="left" wrapText="1"/>
    </xf>
    <xf numFmtId="1" fontId="26" fillId="0" borderId="11" xfId="44" applyNumberFormat="1" applyFont="1" applyBorder="1" applyAlignment="1">
      <alignment horizontal="center" vertical="center" wrapText="1"/>
    </xf>
    <xf numFmtId="1" fontId="26" fillId="0" borderId="15" xfId="44" applyNumberFormat="1" applyFont="1" applyBorder="1" applyAlignment="1">
      <alignment horizontal="center" vertical="center" wrapText="1"/>
    </xf>
    <xf numFmtId="0" fontId="20" fillId="0" borderId="0" xfId="43" applyFont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2" xfId="0" applyFont="1" applyBorder="1" applyAlignment="1">
      <alignment horizontal="center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F610-F2BD-4DBB-A18B-016C497B1A6C}">
  <dimension ref="A1:Q576"/>
  <sheetViews>
    <sheetView view="pageBreakPreview" zoomScale="60" zoomScaleNormal="80" workbookViewId="0">
      <selection activeCell="H31" sqref="H31"/>
    </sheetView>
  </sheetViews>
  <sheetFormatPr baseColWidth="10" defaultColWidth="11.42578125" defaultRowHeight="15" x14ac:dyDescent="0.25"/>
  <cols>
    <col min="2" max="2" width="34.42578125" bestFit="1" customWidth="1"/>
    <col min="3" max="3" width="18.5703125" bestFit="1" customWidth="1"/>
    <col min="4" max="4" width="20.140625" customWidth="1"/>
    <col min="5" max="5" width="15.85546875" customWidth="1"/>
    <col min="6" max="6" width="16.85546875" bestFit="1" customWidth="1"/>
    <col min="7" max="8" width="19.85546875" customWidth="1"/>
    <col min="9" max="10" width="17.7109375" customWidth="1"/>
    <col min="11" max="11" width="17" customWidth="1"/>
    <col min="12" max="12" width="17.7109375" customWidth="1"/>
    <col min="13" max="13" width="18.5703125" customWidth="1"/>
    <col min="14" max="14" width="17.5703125" customWidth="1"/>
    <col min="15" max="15" width="18.7109375" bestFit="1" customWidth="1"/>
    <col min="16" max="16" width="16.28515625" bestFit="1" customWidth="1"/>
    <col min="17" max="17" width="11.5703125" bestFit="1" customWidth="1"/>
  </cols>
  <sheetData>
    <row r="1" spans="1:15" ht="51" customHeight="1" x14ac:dyDescent="0.25">
      <c r="A1" s="30" t="s">
        <v>591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9" customHeight="1" thickBot="1" x14ac:dyDescent="0.3">
      <c r="A2" s="34" t="s">
        <v>592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85.5" customHeight="1" thickBot="1" x14ac:dyDescent="0.3">
      <c r="A3" s="22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588</v>
      </c>
      <c r="I3" s="23" t="s">
        <v>7</v>
      </c>
      <c r="J3" s="23" t="s">
        <v>8</v>
      </c>
      <c r="K3" s="23" t="s">
        <v>9</v>
      </c>
      <c r="L3" s="23" t="s">
        <v>10</v>
      </c>
      <c r="M3" s="23" t="s">
        <v>11</v>
      </c>
      <c r="N3" s="23" t="s">
        <v>12</v>
      </c>
      <c r="O3" s="23" t="s">
        <v>13</v>
      </c>
    </row>
    <row r="4" spans="1:15" ht="15.75" thickBot="1" x14ac:dyDescent="0.3">
      <c r="A4" s="1">
        <v>1</v>
      </c>
      <c r="B4" s="13" t="s">
        <v>14</v>
      </c>
      <c r="C4" s="6">
        <f>+'OCTUBRE ORDINARIO'!C4</f>
        <v>132386.89000000001</v>
      </c>
      <c r="D4" s="6">
        <f>+'OCTUBRE ORDINARIO'!D4</f>
        <v>53141.599999999999</v>
      </c>
      <c r="E4" s="6">
        <f>+'OCTUBRE ORDINARIO'!E4+'AJUSTE FOFIR Y AJUSTE FIEPS 24'!D4</f>
        <v>2096.2400000000002</v>
      </c>
      <c r="F4" s="6">
        <f>+'OCTUBRE ORDINARIO'!F4+'AJUSTE FOFIR Y AJUSTE FIEPS 24'!C4</f>
        <v>10811.779999999999</v>
      </c>
      <c r="G4" s="6">
        <f>+'OCTUBRE ORDINARIO'!G4</f>
        <v>0.11</v>
      </c>
      <c r="H4" s="6">
        <f>+'OCTUBRE ORDINARIO'!H4</f>
        <v>420.57</v>
      </c>
      <c r="I4" s="6">
        <f>+'OCTUBRE ORDINARIO'!I4</f>
        <v>794.37</v>
      </c>
      <c r="J4" s="6">
        <f>+'OCTUBRE ORDINARIO'!J4</f>
        <v>293.12</v>
      </c>
      <c r="K4" s="6">
        <f>+'OCTUBRE ORDINARIO'!K4</f>
        <v>418.93</v>
      </c>
      <c r="L4" s="6">
        <f>+'OCTUBRE ORDINARIO'!L4</f>
        <v>93.28</v>
      </c>
      <c r="M4" s="6">
        <f>+'OCTUBRE ORDINARIO'!M4</f>
        <v>0</v>
      </c>
      <c r="N4" s="6">
        <f>+'OCTUBRE ORDINARIO'!N4</f>
        <v>0</v>
      </c>
      <c r="O4" s="15">
        <f>SUM(C4:N4)</f>
        <v>200456.88999999998</v>
      </c>
    </row>
    <row r="5" spans="1:15" x14ac:dyDescent="0.25">
      <c r="A5" s="2">
        <v>2</v>
      </c>
      <c r="B5" s="13" t="s">
        <v>15</v>
      </c>
      <c r="C5" s="6">
        <f>+'OCTUBRE ORDINARIO'!C5</f>
        <v>2973282.52</v>
      </c>
      <c r="D5" s="6">
        <f>+'OCTUBRE ORDINARIO'!D5</f>
        <v>527524.14</v>
      </c>
      <c r="E5" s="6">
        <f>+'OCTUBRE ORDINARIO'!E5+'AJUSTE FOFIR Y AJUSTE FIEPS 24'!D5</f>
        <v>35737.65</v>
      </c>
      <c r="F5" s="6">
        <f>+'OCTUBRE ORDINARIO'!F5+'AJUSTE FOFIR Y AJUSTE FIEPS 24'!C5</f>
        <v>364092.19</v>
      </c>
      <c r="G5" s="6">
        <f>+'OCTUBRE ORDINARIO'!G5</f>
        <v>6.09</v>
      </c>
      <c r="H5" s="6">
        <f>+'OCTUBRE ORDINARIO'!H5</f>
        <v>22471.01</v>
      </c>
      <c r="I5" s="6">
        <f>+'OCTUBRE ORDINARIO'!I5</f>
        <v>25224.27</v>
      </c>
      <c r="J5" s="6">
        <f>+'OCTUBRE ORDINARIO'!J5</f>
        <v>16502.509999999998</v>
      </c>
      <c r="K5" s="6">
        <f>+'OCTUBRE ORDINARIO'!K5</f>
        <v>5493.76</v>
      </c>
      <c r="L5" s="6">
        <f>+'OCTUBRE ORDINARIO'!L5</f>
        <v>5562.68</v>
      </c>
      <c r="M5" s="6">
        <f>+'OCTUBRE ORDINARIO'!M5</f>
        <v>188128</v>
      </c>
      <c r="N5" s="6">
        <f>+'OCTUBRE ORDINARIO'!N5</f>
        <v>39123.14</v>
      </c>
      <c r="O5" s="15">
        <f>SUM(C5:N5)</f>
        <v>4203147.959999999</v>
      </c>
    </row>
    <row r="6" spans="1:15" ht="15" customHeight="1" x14ac:dyDescent="0.25">
      <c r="A6" s="3">
        <v>3</v>
      </c>
      <c r="B6" s="13" t="s">
        <v>16</v>
      </c>
      <c r="C6" s="6">
        <f>+'OCTUBRE ORDINARIO'!C6</f>
        <v>206664.33</v>
      </c>
      <c r="D6" s="6">
        <f>+'OCTUBRE ORDINARIO'!D6</f>
        <v>49565.599999999999</v>
      </c>
      <c r="E6" s="6">
        <f>+'OCTUBRE ORDINARIO'!E6+'AJUSTE FOFIR Y AJUSTE FIEPS 24'!D6</f>
        <v>2845.1899999999996</v>
      </c>
      <c r="F6" s="6">
        <f>+'OCTUBRE ORDINARIO'!F6+'AJUSTE FOFIR Y AJUSTE FIEPS 24'!C6</f>
        <v>21996.32</v>
      </c>
      <c r="G6" s="6">
        <f>+'OCTUBRE ORDINARIO'!G6</f>
        <v>0.35</v>
      </c>
      <c r="H6" s="6">
        <f>+'OCTUBRE ORDINARIO'!H6</f>
        <v>1289.97</v>
      </c>
      <c r="I6" s="6">
        <f>+'OCTUBRE ORDINARIO'!I6</f>
        <v>1548.67</v>
      </c>
      <c r="J6" s="6">
        <f>+'OCTUBRE ORDINARIO'!J6</f>
        <v>897.24</v>
      </c>
      <c r="K6" s="6">
        <f>+'OCTUBRE ORDINARIO'!K6</f>
        <v>495.78</v>
      </c>
      <c r="L6" s="6">
        <f>+'OCTUBRE ORDINARIO'!L6</f>
        <v>289.42</v>
      </c>
      <c r="M6" s="6">
        <f>+'OCTUBRE ORDINARIO'!M6</f>
        <v>0</v>
      </c>
      <c r="N6" s="6">
        <f>+'OCTUBRE ORDINARIO'!N6</f>
        <v>0</v>
      </c>
      <c r="O6" s="15">
        <f>SUM(C6:N6)</f>
        <v>285592.86999999994</v>
      </c>
    </row>
    <row r="7" spans="1:15" ht="15" customHeight="1" x14ac:dyDescent="0.25">
      <c r="A7" s="3">
        <v>4</v>
      </c>
      <c r="B7" s="13" t="s">
        <v>17</v>
      </c>
      <c r="C7" s="6">
        <f>+'OCTUBRE ORDINARIO'!C7</f>
        <v>112641.35</v>
      </c>
      <c r="D7" s="6">
        <f>+'OCTUBRE ORDINARIO'!D7</f>
        <v>35230.6</v>
      </c>
      <c r="E7" s="6">
        <f>+'OCTUBRE ORDINARIO'!E7+'AJUSTE FOFIR Y AJUSTE FIEPS 24'!D7</f>
        <v>1562.46</v>
      </c>
      <c r="F7" s="6">
        <f>+'OCTUBRE ORDINARIO'!F7+'AJUSTE FOFIR Y AJUSTE FIEPS 24'!C7</f>
        <v>11539.48</v>
      </c>
      <c r="G7" s="6">
        <f>+'OCTUBRE ORDINARIO'!G7</f>
        <v>0.15</v>
      </c>
      <c r="H7" s="6">
        <f>+'OCTUBRE ORDINARIO'!H7</f>
        <v>545.85</v>
      </c>
      <c r="I7" s="6">
        <f>+'OCTUBRE ORDINARIO'!I7</f>
        <v>820.65</v>
      </c>
      <c r="J7" s="6">
        <f>+'OCTUBRE ORDINARIO'!J7</f>
        <v>419.08</v>
      </c>
      <c r="K7" s="6">
        <f>+'OCTUBRE ORDINARIO'!K7</f>
        <v>304.19</v>
      </c>
      <c r="L7" s="6">
        <f>+'OCTUBRE ORDINARIO'!L7</f>
        <v>146.97</v>
      </c>
      <c r="M7" s="6">
        <f>+'OCTUBRE ORDINARIO'!M7</f>
        <v>5613</v>
      </c>
      <c r="N7" s="6">
        <f>+'OCTUBRE ORDINARIO'!N7</f>
        <v>0</v>
      </c>
      <c r="O7" s="15">
        <f t="shared" ref="O7:O67" si="0">SUM(C7:N7)</f>
        <v>168823.78</v>
      </c>
    </row>
    <row r="8" spans="1:15" ht="15" customHeight="1" x14ac:dyDescent="0.25">
      <c r="A8" s="3">
        <v>5</v>
      </c>
      <c r="B8" s="13" t="s">
        <v>18</v>
      </c>
      <c r="C8" s="6">
        <f>+'OCTUBRE ORDINARIO'!C8</f>
        <v>1638695.9</v>
      </c>
      <c r="D8" s="6">
        <f>+'OCTUBRE ORDINARIO'!D8</f>
        <v>274709.19</v>
      </c>
      <c r="E8" s="6">
        <f>+'OCTUBRE ORDINARIO'!E8+'AJUSTE FOFIR Y AJUSTE FIEPS 24'!D8</f>
        <v>18926.21</v>
      </c>
      <c r="F8" s="6">
        <f>+'OCTUBRE ORDINARIO'!F8+'AJUSTE FOFIR Y AJUSTE FIEPS 24'!C8</f>
        <v>195217.18000000002</v>
      </c>
      <c r="G8" s="6">
        <f>+'OCTUBRE ORDINARIO'!G8</f>
        <v>2.02</v>
      </c>
      <c r="H8" s="6">
        <f>+'OCTUBRE ORDINARIO'!H8</f>
        <v>7468.59</v>
      </c>
      <c r="I8" s="6">
        <f>+'OCTUBRE ORDINARIO'!I8</f>
        <v>13613.34</v>
      </c>
      <c r="J8" s="6">
        <f>+'OCTUBRE ORDINARIO'!J8</f>
        <v>7074.92</v>
      </c>
      <c r="K8" s="6">
        <f>+'OCTUBRE ORDINARIO'!K8</f>
        <v>2800.04</v>
      </c>
      <c r="L8" s="6">
        <f>+'OCTUBRE ORDINARIO'!L8</f>
        <v>2970.29</v>
      </c>
      <c r="M8" s="6">
        <f>+'OCTUBRE ORDINARIO'!M8</f>
        <v>0</v>
      </c>
      <c r="N8" s="6">
        <f>+'OCTUBRE ORDINARIO'!N8</f>
        <v>0</v>
      </c>
      <c r="O8" s="15">
        <f t="shared" si="0"/>
        <v>2161477.6799999997</v>
      </c>
    </row>
    <row r="9" spans="1:15" ht="15" customHeight="1" x14ac:dyDescent="0.25">
      <c r="A9" s="3">
        <v>6</v>
      </c>
      <c r="B9" s="13" t="s">
        <v>19</v>
      </c>
      <c r="C9" s="6">
        <f>+'OCTUBRE ORDINARIO'!C9</f>
        <v>2098088.54</v>
      </c>
      <c r="D9" s="6">
        <f>+'OCTUBRE ORDINARIO'!D9</f>
        <v>373055.60000000003</v>
      </c>
      <c r="E9" s="6">
        <f>+'OCTUBRE ORDINARIO'!E9+'AJUSTE FOFIR Y AJUSTE FIEPS 24'!D9</f>
        <v>21843.56</v>
      </c>
      <c r="F9" s="6">
        <f>+'OCTUBRE ORDINARIO'!F9+'AJUSTE FOFIR Y AJUSTE FIEPS 24'!C9</f>
        <v>283120.71999999997</v>
      </c>
      <c r="G9" s="6">
        <f>+'OCTUBRE ORDINARIO'!G9</f>
        <v>2.74</v>
      </c>
      <c r="H9" s="6">
        <f>+'OCTUBRE ORDINARIO'!H9</f>
        <v>10098.67</v>
      </c>
      <c r="I9" s="6">
        <f>+'OCTUBRE ORDINARIO'!I9</f>
        <v>19437.849999999999</v>
      </c>
      <c r="J9" s="6">
        <f>+'OCTUBRE ORDINARIO'!J9</f>
        <v>10496.6</v>
      </c>
      <c r="K9" s="6">
        <f>+'OCTUBRE ORDINARIO'!K9</f>
        <v>2789.55</v>
      </c>
      <c r="L9" s="6">
        <f>+'OCTUBRE ORDINARIO'!L9</f>
        <v>4717.6000000000004</v>
      </c>
      <c r="M9" s="6">
        <f>+'OCTUBRE ORDINARIO'!M9</f>
        <v>337457</v>
      </c>
      <c r="N9" s="6">
        <f>+'OCTUBRE ORDINARIO'!N9</f>
        <v>0</v>
      </c>
      <c r="O9" s="15">
        <f t="shared" si="0"/>
        <v>3161108.43</v>
      </c>
    </row>
    <row r="10" spans="1:15" ht="15" customHeight="1" x14ac:dyDescent="0.25">
      <c r="A10" s="3">
        <v>7</v>
      </c>
      <c r="B10" s="13" t="s">
        <v>20</v>
      </c>
      <c r="C10" s="6">
        <f>+'OCTUBRE ORDINARIO'!C10</f>
        <v>261858.86</v>
      </c>
      <c r="D10" s="6">
        <f>+'OCTUBRE ORDINARIO'!D10</f>
        <v>80726.959999999992</v>
      </c>
      <c r="E10" s="6">
        <f>+'OCTUBRE ORDINARIO'!E10+'AJUSTE FOFIR Y AJUSTE FIEPS 24'!D10</f>
        <v>3742.15</v>
      </c>
      <c r="F10" s="6">
        <f>+'OCTUBRE ORDINARIO'!F10+'AJUSTE FOFIR Y AJUSTE FIEPS 24'!C10</f>
        <v>24568.879999999997</v>
      </c>
      <c r="G10" s="6">
        <f>+'OCTUBRE ORDINARIO'!G10</f>
        <v>0.34</v>
      </c>
      <c r="H10" s="6">
        <f>+'OCTUBRE ORDINARIO'!H10</f>
        <v>1242.93</v>
      </c>
      <c r="I10" s="6">
        <f>+'OCTUBRE ORDINARIO'!I10</f>
        <v>1770.9</v>
      </c>
      <c r="J10" s="6">
        <f>+'OCTUBRE ORDINARIO'!J10</f>
        <v>855.56</v>
      </c>
      <c r="K10" s="6">
        <f>+'OCTUBRE ORDINARIO'!K10</f>
        <v>711.35</v>
      </c>
      <c r="L10" s="6">
        <f>+'OCTUBRE ORDINARIO'!L10</f>
        <v>280.77999999999997</v>
      </c>
      <c r="M10" s="6">
        <f>+'OCTUBRE ORDINARIO'!M10</f>
        <v>0</v>
      </c>
      <c r="N10" s="6">
        <f>+'OCTUBRE ORDINARIO'!N10</f>
        <v>0</v>
      </c>
      <c r="O10" s="15">
        <f t="shared" si="0"/>
        <v>375758.71</v>
      </c>
    </row>
    <row r="11" spans="1:15" ht="15" customHeight="1" x14ac:dyDescent="0.25">
      <c r="A11" s="3">
        <v>8</v>
      </c>
      <c r="B11" s="13" t="s">
        <v>21</v>
      </c>
      <c r="C11" s="6">
        <f>+'OCTUBRE ORDINARIO'!C11</f>
        <v>148642.5</v>
      </c>
      <c r="D11" s="6">
        <f>+'OCTUBRE ORDINARIO'!D11</f>
        <v>48604.58</v>
      </c>
      <c r="E11" s="6">
        <f>+'OCTUBRE ORDINARIO'!E11+'AJUSTE FOFIR Y AJUSTE FIEPS 24'!D11</f>
        <v>1948.44</v>
      </c>
      <c r="F11" s="6">
        <f>+'OCTUBRE ORDINARIO'!F11+'AJUSTE FOFIR Y AJUSTE FIEPS 24'!C11</f>
        <v>16948.09</v>
      </c>
      <c r="G11" s="6">
        <f>+'OCTUBRE ORDINARIO'!G11</f>
        <v>0.1</v>
      </c>
      <c r="H11" s="6">
        <f>+'OCTUBRE ORDINARIO'!H11</f>
        <v>365.15</v>
      </c>
      <c r="I11" s="6">
        <f>+'OCTUBRE ORDINARIO'!I11</f>
        <v>1179.9000000000001</v>
      </c>
      <c r="J11" s="6">
        <f>+'OCTUBRE ORDINARIO'!J11</f>
        <v>473.18</v>
      </c>
      <c r="K11" s="6">
        <f>+'OCTUBRE ORDINARIO'!K11</f>
        <v>301.87</v>
      </c>
      <c r="L11" s="6">
        <f>+'OCTUBRE ORDINARIO'!L11</f>
        <v>239.56</v>
      </c>
      <c r="M11" s="6">
        <f>+'OCTUBRE ORDINARIO'!M11</f>
        <v>0</v>
      </c>
      <c r="N11" s="6">
        <f>+'OCTUBRE ORDINARIO'!N11</f>
        <v>0</v>
      </c>
      <c r="O11" s="15">
        <f t="shared" si="0"/>
        <v>218703.37</v>
      </c>
    </row>
    <row r="12" spans="1:15" ht="15" customHeight="1" x14ac:dyDescent="0.25">
      <c r="A12" s="3">
        <v>9</v>
      </c>
      <c r="B12" s="13" t="s">
        <v>22</v>
      </c>
      <c r="C12" s="6">
        <f>+'OCTUBRE ORDINARIO'!C12</f>
        <v>450463.99</v>
      </c>
      <c r="D12" s="6">
        <f>+'OCTUBRE ORDINARIO'!D12</f>
        <v>167022.62</v>
      </c>
      <c r="E12" s="6">
        <f>+'OCTUBRE ORDINARIO'!E12+'AJUSTE FOFIR Y AJUSTE FIEPS 24'!D12</f>
        <v>5393.63</v>
      </c>
      <c r="F12" s="6">
        <f>+'OCTUBRE ORDINARIO'!F12+'AJUSTE FOFIR Y AJUSTE FIEPS 24'!C12</f>
        <v>50541.429999999993</v>
      </c>
      <c r="G12" s="6">
        <f>+'OCTUBRE ORDINARIO'!G12</f>
        <v>0.93</v>
      </c>
      <c r="H12" s="6">
        <f>+'OCTUBRE ORDINARIO'!H12</f>
        <v>3422.89</v>
      </c>
      <c r="I12" s="6">
        <f>+'OCTUBRE ORDINARIO'!I12</f>
        <v>3570.18</v>
      </c>
      <c r="J12" s="6">
        <f>+'OCTUBRE ORDINARIO'!J12</f>
        <v>2353.27</v>
      </c>
      <c r="K12" s="6">
        <f>+'OCTUBRE ORDINARIO'!K12</f>
        <v>952.81</v>
      </c>
      <c r="L12" s="6">
        <f>+'OCTUBRE ORDINARIO'!L12</f>
        <v>733.86</v>
      </c>
      <c r="M12" s="6">
        <f>+'OCTUBRE ORDINARIO'!M12</f>
        <v>0</v>
      </c>
      <c r="N12" s="6">
        <f>+'OCTUBRE ORDINARIO'!N12</f>
        <v>0</v>
      </c>
      <c r="O12" s="15">
        <f t="shared" si="0"/>
        <v>684455.6100000001</v>
      </c>
    </row>
    <row r="13" spans="1:15" ht="15" customHeight="1" x14ac:dyDescent="0.25">
      <c r="A13" s="3">
        <v>10</v>
      </c>
      <c r="B13" s="13" t="s">
        <v>23</v>
      </c>
      <c r="C13" s="6">
        <f>+'OCTUBRE ORDINARIO'!C13</f>
        <v>1206148.7</v>
      </c>
      <c r="D13" s="6">
        <f>+'OCTUBRE ORDINARIO'!D13</f>
        <v>163272.81</v>
      </c>
      <c r="E13" s="6">
        <f>+'OCTUBRE ORDINARIO'!E13+'AJUSTE FOFIR Y AJUSTE FIEPS 24'!D13</f>
        <v>13676.800000000001</v>
      </c>
      <c r="F13" s="6">
        <f>+'OCTUBRE ORDINARIO'!F13+'AJUSTE FOFIR Y AJUSTE FIEPS 24'!C13</f>
        <v>168758.37</v>
      </c>
      <c r="G13" s="6">
        <f>+'OCTUBRE ORDINARIO'!G13</f>
        <v>1.78</v>
      </c>
      <c r="H13" s="6">
        <f>+'OCTUBRE ORDINARIO'!H13</f>
        <v>6581.37</v>
      </c>
      <c r="I13" s="6">
        <f>+'OCTUBRE ORDINARIO'!I13</f>
        <v>11450.27</v>
      </c>
      <c r="J13" s="6">
        <f>+'OCTUBRE ORDINARIO'!J13</f>
        <v>6493.83</v>
      </c>
      <c r="K13" s="6">
        <f>+'OCTUBRE ORDINARIO'!K13</f>
        <v>1727.81</v>
      </c>
      <c r="L13" s="6">
        <f>+'OCTUBRE ORDINARIO'!L13</f>
        <v>2802.47</v>
      </c>
      <c r="M13" s="6">
        <f>+'OCTUBRE ORDINARIO'!M13</f>
        <v>617987</v>
      </c>
      <c r="N13" s="6">
        <f>+'OCTUBRE ORDINARIO'!N13</f>
        <v>0</v>
      </c>
      <c r="O13" s="15">
        <f t="shared" si="0"/>
        <v>2198901.2100000004</v>
      </c>
    </row>
    <row r="14" spans="1:15" ht="15" customHeight="1" x14ac:dyDescent="0.25">
      <c r="A14" s="3">
        <v>11</v>
      </c>
      <c r="B14" s="13" t="s">
        <v>24</v>
      </c>
      <c r="C14" s="6">
        <f>+'OCTUBRE ORDINARIO'!C14</f>
        <v>130829.4</v>
      </c>
      <c r="D14" s="6">
        <f>+'OCTUBRE ORDINARIO'!D14</f>
        <v>38682.100000000006</v>
      </c>
      <c r="E14" s="6">
        <f>+'OCTUBRE ORDINARIO'!E14+'AJUSTE FOFIR Y AJUSTE FIEPS 24'!D14</f>
        <v>1908.6000000000001</v>
      </c>
      <c r="F14" s="6">
        <f>+'OCTUBRE ORDINARIO'!F14+'AJUSTE FOFIR Y AJUSTE FIEPS 24'!C14</f>
        <v>12931.99</v>
      </c>
      <c r="G14" s="6">
        <f>+'OCTUBRE ORDINARIO'!G14</f>
        <v>0.19</v>
      </c>
      <c r="H14" s="6">
        <f>+'OCTUBRE ORDINARIO'!H14</f>
        <v>712.36</v>
      </c>
      <c r="I14" s="6">
        <f>+'OCTUBRE ORDINARIO'!I14</f>
        <v>918.69</v>
      </c>
      <c r="J14" s="6">
        <f>+'OCTUBRE ORDINARIO'!J14</f>
        <v>486.71</v>
      </c>
      <c r="K14" s="6">
        <f>+'OCTUBRE ORDINARIO'!K14</f>
        <v>347.31</v>
      </c>
      <c r="L14" s="6">
        <f>+'OCTUBRE ORDINARIO'!L14</f>
        <v>154.09</v>
      </c>
      <c r="M14" s="6">
        <f>+'OCTUBRE ORDINARIO'!M14</f>
        <v>0</v>
      </c>
      <c r="N14" s="6">
        <f>+'OCTUBRE ORDINARIO'!N14</f>
        <v>0</v>
      </c>
      <c r="O14" s="15">
        <f t="shared" si="0"/>
        <v>186971.43999999997</v>
      </c>
    </row>
    <row r="15" spans="1:15" ht="15" customHeight="1" x14ac:dyDescent="0.25">
      <c r="A15" s="3">
        <v>12</v>
      </c>
      <c r="B15" s="13" t="s">
        <v>25</v>
      </c>
      <c r="C15" s="6">
        <f>+'OCTUBRE ORDINARIO'!C15</f>
        <v>665241.48</v>
      </c>
      <c r="D15" s="6">
        <f>+'OCTUBRE ORDINARIO'!D15</f>
        <v>77093.19</v>
      </c>
      <c r="E15" s="6">
        <f>+'OCTUBRE ORDINARIO'!E15+'AJUSTE FOFIR Y AJUSTE FIEPS 24'!D15</f>
        <v>8170.9699999999993</v>
      </c>
      <c r="F15" s="6">
        <f>+'OCTUBRE ORDINARIO'!F15+'AJUSTE FOFIR Y AJUSTE FIEPS 24'!C15</f>
        <v>82338.05</v>
      </c>
      <c r="G15" s="6">
        <f>+'OCTUBRE ORDINARIO'!G15</f>
        <v>1.57</v>
      </c>
      <c r="H15" s="6">
        <f>+'OCTUBRE ORDINARIO'!H15</f>
        <v>5788.29</v>
      </c>
      <c r="I15" s="6">
        <f>+'OCTUBRE ORDINARIO'!I15</f>
        <v>5682.15</v>
      </c>
      <c r="J15" s="6">
        <f>+'OCTUBRE ORDINARIO'!J15</f>
        <v>3917.17</v>
      </c>
      <c r="K15" s="6">
        <f>+'OCTUBRE ORDINARIO'!K15</f>
        <v>1236.44</v>
      </c>
      <c r="L15" s="6">
        <f>+'OCTUBRE ORDINARIO'!L15</f>
        <v>1256.93</v>
      </c>
      <c r="M15" s="6">
        <f>+'OCTUBRE ORDINARIO'!M15</f>
        <v>0</v>
      </c>
      <c r="N15" s="6">
        <f>+'OCTUBRE ORDINARIO'!N15</f>
        <v>0</v>
      </c>
      <c r="O15" s="15">
        <f t="shared" si="0"/>
        <v>850726.24</v>
      </c>
    </row>
    <row r="16" spans="1:15" x14ac:dyDescent="0.25">
      <c r="A16" s="3">
        <v>13</v>
      </c>
      <c r="B16" s="13" t="s">
        <v>26</v>
      </c>
      <c r="C16" s="6">
        <f>+'OCTUBRE ORDINARIO'!C16</f>
        <v>444661.91</v>
      </c>
      <c r="D16" s="6">
        <f>+'OCTUBRE ORDINARIO'!D16</f>
        <v>159068.49000000002</v>
      </c>
      <c r="E16" s="6">
        <f>+'OCTUBRE ORDINARIO'!E16+'AJUSTE FOFIR Y AJUSTE FIEPS 24'!D16</f>
        <v>5533.03</v>
      </c>
      <c r="F16" s="6">
        <f>+'OCTUBRE ORDINARIO'!F16+'AJUSTE FOFIR Y AJUSTE FIEPS 24'!C16</f>
        <v>49337.81</v>
      </c>
      <c r="G16" s="6">
        <f>+'OCTUBRE ORDINARIO'!G16</f>
        <v>0.41</v>
      </c>
      <c r="H16" s="6">
        <f>+'OCTUBRE ORDINARIO'!H16</f>
        <v>1495.53</v>
      </c>
      <c r="I16" s="6">
        <f>+'OCTUBRE ORDINARIO'!I16</f>
        <v>3480.93</v>
      </c>
      <c r="J16" s="6">
        <f>+'OCTUBRE ORDINARIO'!J16</f>
        <v>1559.81</v>
      </c>
      <c r="K16" s="6">
        <f>+'OCTUBRE ORDINARIO'!K16</f>
        <v>977.12</v>
      </c>
      <c r="L16" s="6">
        <f>+'OCTUBRE ORDINARIO'!L16</f>
        <v>700.75</v>
      </c>
      <c r="M16" s="6">
        <f>+'OCTUBRE ORDINARIO'!M16</f>
        <v>0</v>
      </c>
      <c r="N16" s="6">
        <f>+'OCTUBRE ORDINARIO'!N16</f>
        <v>0</v>
      </c>
      <c r="O16" s="15">
        <f t="shared" si="0"/>
        <v>666815.79000000015</v>
      </c>
    </row>
    <row r="17" spans="1:15" x14ac:dyDescent="0.25">
      <c r="A17" s="3">
        <v>14</v>
      </c>
      <c r="B17" s="13" t="s">
        <v>27</v>
      </c>
      <c r="C17" s="6">
        <f>+'OCTUBRE ORDINARIO'!C17</f>
        <v>3373159.39</v>
      </c>
      <c r="D17" s="6">
        <f>+'OCTUBRE ORDINARIO'!D17</f>
        <v>539489.78</v>
      </c>
      <c r="E17" s="6">
        <f>+'OCTUBRE ORDINARIO'!E17+'AJUSTE FOFIR Y AJUSTE FIEPS 24'!D17</f>
        <v>37895.279999999999</v>
      </c>
      <c r="F17" s="6">
        <f>+'OCTUBRE ORDINARIO'!F17+'AJUSTE FOFIR Y AJUSTE FIEPS 24'!C17</f>
        <v>434482.64</v>
      </c>
      <c r="G17" s="6">
        <f>+'OCTUBRE ORDINARIO'!G17</f>
        <v>3.7</v>
      </c>
      <c r="H17" s="6">
        <f>+'OCTUBRE ORDINARIO'!H17</f>
        <v>13637.92</v>
      </c>
      <c r="I17" s="6">
        <f>+'OCTUBRE ORDINARIO'!I17</f>
        <v>30319.79</v>
      </c>
      <c r="J17" s="6">
        <f>+'OCTUBRE ORDINARIO'!J17</f>
        <v>15142.75</v>
      </c>
      <c r="K17" s="6">
        <f>+'OCTUBRE ORDINARIO'!K17</f>
        <v>6697.23</v>
      </c>
      <c r="L17" s="6">
        <f>+'OCTUBRE ORDINARIO'!L17</f>
        <v>7011.25</v>
      </c>
      <c r="M17" s="6">
        <f>+'OCTUBRE ORDINARIO'!M17</f>
        <v>0</v>
      </c>
      <c r="N17" s="6">
        <f>+'OCTUBRE ORDINARIO'!N17</f>
        <v>0</v>
      </c>
      <c r="O17" s="15">
        <f t="shared" si="0"/>
        <v>4457839.7300000004</v>
      </c>
    </row>
    <row r="18" spans="1:15" x14ac:dyDescent="0.25">
      <c r="A18" s="3">
        <v>15</v>
      </c>
      <c r="B18" s="13" t="s">
        <v>28</v>
      </c>
      <c r="C18" s="6">
        <f>+'OCTUBRE ORDINARIO'!C18</f>
        <v>370118.31</v>
      </c>
      <c r="D18" s="6">
        <f>+'OCTUBRE ORDINARIO'!D18</f>
        <v>81179.929999999993</v>
      </c>
      <c r="E18" s="6">
        <f>+'OCTUBRE ORDINARIO'!E18+'AJUSTE FOFIR Y AJUSTE FIEPS 24'!D18</f>
        <v>4927.4400000000005</v>
      </c>
      <c r="F18" s="6">
        <f>+'OCTUBRE ORDINARIO'!F18+'AJUSTE FOFIR Y AJUSTE FIEPS 24'!C18</f>
        <v>41336.31</v>
      </c>
      <c r="G18" s="6">
        <f>+'OCTUBRE ORDINARIO'!G18</f>
        <v>0.75</v>
      </c>
      <c r="H18" s="6">
        <f>+'OCTUBRE ORDINARIO'!H18</f>
        <v>2769.12</v>
      </c>
      <c r="I18" s="6">
        <f>+'OCTUBRE ORDINARIO'!I18</f>
        <v>2890.84</v>
      </c>
      <c r="J18" s="6">
        <f>+'OCTUBRE ORDINARIO'!J18</f>
        <v>1838.14</v>
      </c>
      <c r="K18" s="6">
        <f>+'OCTUBRE ORDINARIO'!K18</f>
        <v>827.16</v>
      </c>
      <c r="L18" s="6">
        <f>+'OCTUBRE ORDINARIO'!L18</f>
        <v>573.22</v>
      </c>
      <c r="M18" s="6">
        <f>+'OCTUBRE ORDINARIO'!M18</f>
        <v>0</v>
      </c>
      <c r="N18" s="6">
        <f>+'OCTUBRE ORDINARIO'!N18</f>
        <v>0</v>
      </c>
      <c r="O18" s="15">
        <f t="shared" si="0"/>
        <v>506461.22</v>
      </c>
    </row>
    <row r="19" spans="1:15" x14ac:dyDescent="0.25">
      <c r="A19" s="3">
        <v>16</v>
      </c>
      <c r="B19" s="13" t="s">
        <v>29</v>
      </c>
      <c r="C19" s="6">
        <f>+'OCTUBRE ORDINARIO'!C19</f>
        <v>594371.19999999995</v>
      </c>
      <c r="D19" s="6">
        <f>+'OCTUBRE ORDINARIO'!D19</f>
        <v>74357.2</v>
      </c>
      <c r="E19" s="6">
        <f>+'OCTUBRE ORDINARIO'!E19+'AJUSTE FOFIR Y AJUSTE FIEPS 24'!D19</f>
        <v>7413.4</v>
      </c>
      <c r="F19" s="6">
        <f>+'OCTUBRE ORDINARIO'!F19+'AJUSTE FOFIR Y AJUSTE FIEPS 24'!C19</f>
        <v>72726.45</v>
      </c>
      <c r="G19" s="6">
        <f>+'OCTUBRE ORDINARIO'!G19</f>
        <v>1.38</v>
      </c>
      <c r="H19" s="6">
        <f>+'OCTUBRE ORDINARIO'!H19</f>
        <v>5099.24</v>
      </c>
      <c r="I19" s="6">
        <f>+'OCTUBRE ORDINARIO'!I19</f>
        <v>5023.6400000000003</v>
      </c>
      <c r="J19" s="6">
        <f>+'OCTUBRE ORDINARIO'!J19</f>
        <v>3383.53</v>
      </c>
      <c r="K19" s="6">
        <f>+'OCTUBRE ORDINARIO'!K19</f>
        <v>1139.1300000000001</v>
      </c>
      <c r="L19" s="6">
        <f>+'OCTUBRE ORDINARIO'!L19</f>
        <v>1097.3800000000001</v>
      </c>
      <c r="M19" s="6">
        <f>+'OCTUBRE ORDINARIO'!M19</f>
        <v>0</v>
      </c>
      <c r="N19" s="6">
        <f>+'OCTUBRE ORDINARIO'!N19</f>
        <v>0</v>
      </c>
      <c r="O19" s="15">
        <f t="shared" si="0"/>
        <v>764612.54999999993</v>
      </c>
    </row>
    <row r="20" spans="1:15" x14ac:dyDescent="0.25">
      <c r="A20" s="3">
        <v>17</v>
      </c>
      <c r="B20" s="13" t="s">
        <v>30</v>
      </c>
      <c r="C20" s="6">
        <f>+'OCTUBRE ORDINARIO'!C20</f>
        <v>270317.08</v>
      </c>
      <c r="D20" s="6">
        <f>+'OCTUBRE ORDINARIO'!D20</f>
        <v>49681.4</v>
      </c>
      <c r="E20" s="6">
        <f>+'OCTUBRE ORDINARIO'!E20+'AJUSTE FOFIR Y AJUSTE FIEPS 24'!D20</f>
        <v>3638.74</v>
      </c>
      <c r="F20" s="6">
        <f>+'OCTUBRE ORDINARIO'!F20+'AJUSTE FOFIR Y AJUSTE FIEPS 24'!C20</f>
        <v>29039.62</v>
      </c>
      <c r="G20" s="6">
        <f>+'OCTUBRE ORDINARIO'!G20</f>
        <v>0.5</v>
      </c>
      <c r="H20" s="6">
        <f>+'OCTUBRE ORDINARIO'!H20</f>
        <v>1830.99</v>
      </c>
      <c r="I20" s="6">
        <f>+'OCTUBRE ORDINARIO'!I20</f>
        <v>2045.17</v>
      </c>
      <c r="J20" s="6">
        <f>+'OCTUBRE ORDINARIO'!J20</f>
        <v>1242</v>
      </c>
      <c r="K20" s="6">
        <f>+'OCTUBRE ORDINARIO'!K20</f>
        <v>628.46</v>
      </c>
      <c r="L20" s="6">
        <f>+'OCTUBRE ORDINARIO'!L20</f>
        <v>389.02</v>
      </c>
      <c r="M20" s="6">
        <f>+'OCTUBRE ORDINARIO'!M20</f>
        <v>7279</v>
      </c>
      <c r="N20" s="6">
        <f>+'OCTUBRE ORDINARIO'!N20</f>
        <v>0</v>
      </c>
      <c r="O20" s="15">
        <f t="shared" si="0"/>
        <v>366091.98000000004</v>
      </c>
    </row>
    <row r="21" spans="1:15" x14ac:dyDescent="0.25">
      <c r="A21" s="3">
        <v>18</v>
      </c>
      <c r="B21" s="13" t="s">
        <v>31</v>
      </c>
      <c r="C21" s="6">
        <f>+'OCTUBRE ORDINARIO'!C21</f>
        <v>111331.22</v>
      </c>
      <c r="D21" s="6">
        <f>+'OCTUBRE ORDINARIO'!D21</f>
        <v>44838.2</v>
      </c>
      <c r="E21" s="6">
        <f>+'OCTUBRE ORDINARIO'!E21+'AJUSTE FOFIR Y AJUSTE FIEPS 24'!D21</f>
        <v>1725.66</v>
      </c>
      <c r="F21" s="6">
        <f>+'OCTUBRE ORDINARIO'!F21+'AJUSTE FOFIR Y AJUSTE FIEPS 24'!C21</f>
        <v>10100.99</v>
      </c>
      <c r="G21" s="6">
        <f>+'OCTUBRE ORDINARIO'!G21</f>
        <v>0.1</v>
      </c>
      <c r="H21" s="6">
        <f>+'OCTUBRE ORDINARIO'!H21</f>
        <v>375.59</v>
      </c>
      <c r="I21" s="6">
        <f>+'OCTUBRE ORDINARIO'!I21</f>
        <v>728.48</v>
      </c>
      <c r="J21" s="6">
        <f>+'OCTUBRE ORDINARIO'!J21</f>
        <v>291.73</v>
      </c>
      <c r="K21" s="6">
        <f>+'OCTUBRE ORDINARIO'!K21</f>
        <v>349.4</v>
      </c>
      <c r="L21" s="6">
        <f>+'OCTUBRE ORDINARIO'!L21</f>
        <v>104.97</v>
      </c>
      <c r="M21" s="6">
        <f>+'OCTUBRE ORDINARIO'!M21</f>
        <v>30996</v>
      </c>
      <c r="N21" s="6">
        <f>+'OCTUBRE ORDINARIO'!N21</f>
        <v>0</v>
      </c>
      <c r="O21" s="15">
        <f t="shared" si="0"/>
        <v>200842.34</v>
      </c>
    </row>
    <row r="22" spans="1:15" x14ac:dyDescent="0.25">
      <c r="A22" s="3">
        <v>19</v>
      </c>
      <c r="B22" s="13" t="s">
        <v>32</v>
      </c>
      <c r="C22" s="6">
        <f>+'OCTUBRE ORDINARIO'!C22</f>
        <v>225651.56</v>
      </c>
      <c r="D22" s="6">
        <f>+'OCTUBRE ORDINARIO'!D22</f>
        <v>47628.6</v>
      </c>
      <c r="E22" s="6">
        <f>+'OCTUBRE ORDINARIO'!E22+'AJUSTE FOFIR Y AJUSTE FIEPS 24'!D22</f>
        <v>3110.67</v>
      </c>
      <c r="F22" s="6">
        <f>+'OCTUBRE ORDINARIO'!F22+'AJUSTE FOFIR Y AJUSTE FIEPS 24'!C22</f>
        <v>23162.95</v>
      </c>
      <c r="G22" s="6">
        <f>+'OCTUBRE ORDINARIO'!G22</f>
        <v>0.37</v>
      </c>
      <c r="H22" s="6">
        <f>+'OCTUBRE ORDINARIO'!H22</f>
        <v>1382.95</v>
      </c>
      <c r="I22" s="6">
        <f>+'OCTUBRE ORDINARIO'!I22</f>
        <v>1643.15</v>
      </c>
      <c r="J22" s="6">
        <f>+'OCTUBRE ORDINARIO'!J22</f>
        <v>945.97</v>
      </c>
      <c r="K22" s="6">
        <f>+'OCTUBRE ORDINARIO'!K22</f>
        <v>558.14</v>
      </c>
      <c r="L22" s="6">
        <f>+'OCTUBRE ORDINARIO'!L22</f>
        <v>295.33999999999997</v>
      </c>
      <c r="M22" s="6">
        <f>+'OCTUBRE ORDINARIO'!M22</f>
        <v>0</v>
      </c>
      <c r="N22" s="6">
        <f>+'OCTUBRE ORDINARIO'!N22</f>
        <v>0</v>
      </c>
      <c r="O22" s="15">
        <f t="shared" si="0"/>
        <v>304379.7</v>
      </c>
    </row>
    <row r="23" spans="1:15" x14ac:dyDescent="0.25">
      <c r="A23" s="3">
        <v>20</v>
      </c>
      <c r="B23" s="13" t="s">
        <v>33</v>
      </c>
      <c r="C23" s="6">
        <f>+'OCTUBRE ORDINARIO'!C23</f>
        <v>340250.78</v>
      </c>
      <c r="D23" s="6">
        <f>+'OCTUBRE ORDINARIO'!D23</f>
        <v>153303.06</v>
      </c>
      <c r="E23" s="6">
        <f>+'OCTUBRE ORDINARIO'!E23+'AJUSTE FOFIR Y AJUSTE FIEPS 24'!D23</f>
        <v>4271.03</v>
      </c>
      <c r="F23" s="6">
        <f>+'OCTUBRE ORDINARIO'!F23+'AJUSTE FOFIR Y AJUSTE FIEPS 24'!C23</f>
        <v>40995.79</v>
      </c>
      <c r="G23" s="6">
        <f>+'OCTUBRE ORDINARIO'!G23</f>
        <v>0.67</v>
      </c>
      <c r="H23" s="6">
        <f>+'OCTUBRE ORDINARIO'!H23</f>
        <v>2461.9899999999998</v>
      </c>
      <c r="I23" s="6">
        <f>+'OCTUBRE ORDINARIO'!I23</f>
        <v>2837.58</v>
      </c>
      <c r="J23" s="6">
        <f>+'OCTUBRE ORDINARIO'!J23</f>
        <v>1790.67</v>
      </c>
      <c r="K23" s="6">
        <f>+'OCTUBRE ORDINARIO'!K23</f>
        <v>655.7</v>
      </c>
      <c r="L23" s="6">
        <f>+'OCTUBRE ORDINARIO'!L23</f>
        <v>611.30999999999995</v>
      </c>
      <c r="M23" s="6">
        <f>+'OCTUBRE ORDINARIO'!M23</f>
        <v>31686</v>
      </c>
      <c r="N23" s="6">
        <f>+'OCTUBRE ORDINARIO'!N23</f>
        <v>0</v>
      </c>
      <c r="O23" s="15">
        <f t="shared" si="0"/>
        <v>578864.58000000007</v>
      </c>
    </row>
    <row r="24" spans="1:15" x14ac:dyDescent="0.25">
      <c r="A24" s="3">
        <v>21</v>
      </c>
      <c r="B24" s="13" t="s">
        <v>34</v>
      </c>
      <c r="C24" s="6">
        <f>+'OCTUBRE ORDINARIO'!C24</f>
        <v>1021712.19</v>
      </c>
      <c r="D24" s="6">
        <f>+'OCTUBRE ORDINARIO'!D24</f>
        <v>148221.53999999998</v>
      </c>
      <c r="E24" s="6">
        <f>+'OCTUBRE ORDINARIO'!E24+'AJUSTE FOFIR Y AJUSTE FIEPS 24'!D24</f>
        <v>12570.300000000001</v>
      </c>
      <c r="F24" s="6">
        <f>+'OCTUBRE ORDINARIO'!F24+'AJUSTE FOFIR Y AJUSTE FIEPS 24'!C24</f>
        <v>129401.31</v>
      </c>
      <c r="G24" s="6">
        <f>+'OCTUBRE ORDINARIO'!G24</f>
        <v>1.94</v>
      </c>
      <c r="H24" s="6">
        <f>+'OCTUBRE ORDINARIO'!H24</f>
        <v>7144.25</v>
      </c>
      <c r="I24" s="6">
        <f>+'OCTUBRE ORDINARIO'!I24</f>
        <v>8904.3700000000008</v>
      </c>
      <c r="J24" s="6">
        <f>+'OCTUBRE ORDINARIO'!J24</f>
        <v>5594.8</v>
      </c>
      <c r="K24" s="6">
        <f>+'OCTUBRE ORDINARIO'!K24</f>
        <v>1999.5</v>
      </c>
      <c r="L24" s="6">
        <f>+'OCTUBRE ORDINARIO'!L24</f>
        <v>2003.6</v>
      </c>
      <c r="M24" s="6">
        <f>+'OCTUBRE ORDINARIO'!M24</f>
        <v>0</v>
      </c>
      <c r="N24" s="6">
        <f>+'OCTUBRE ORDINARIO'!N24</f>
        <v>0</v>
      </c>
      <c r="O24" s="15">
        <f t="shared" si="0"/>
        <v>1337553.8000000003</v>
      </c>
    </row>
    <row r="25" spans="1:15" x14ac:dyDescent="0.25">
      <c r="A25" s="3">
        <v>22</v>
      </c>
      <c r="B25" s="13" t="s">
        <v>35</v>
      </c>
      <c r="C25" s="6">
        <f>+'OCTUBRE ORDINARIO'!C25</f>
        <v>136835.51999999999</v>
      </c>
      <c r="D25" s="6">
        <f>+'OCTUBRE ORDINARIO'!D25</f>
        <v>41153.759999999995</v>
      </c>
      <c r="E25" s="6">
        <f>+'OCTUBRE ORDINARIO'!E25+'AJUSTE FOFIR Y AJUSTE FIEPS 24'!D25</f>
        <v>1772.2900000000002</v>
      </c>
      <c r="F25" s="6">
        <f>+'OCTUBRE ORDINARIO'!F25+'AJUSTE FOFIR Y AJUSTE FIEPS 24'!C25</f>
        <v>14986.689999999999</v>
      </c>
      <c r="G25" s="6">
        <f>+'OCTUBRE ORDINARIO'!G25</f>
        <v>0.11</v>
      </c>
      <c r="H25" s="6">
        <f>+'OCTUBRE ORDINARIO'!H25</f>
        <v>398.15</v>
      </c>
      <c r="I25" s="6">
        <f>+'OCTUBRE ORDINARIO'!I25</f>
        <v>1057.23</v>
      </c>
      <c r="J25" s="6">
        <f>+'OCTUBRE ORDINARIO'!J25</f>
        <v>442.86</v>
      </c>
      <c r="K25" s="6">
        <f>+'OCTUBRE ORDINARIO'!K25</f>
        <v>321.24</v>
      </c>
      <c r="L25" s="6">
        <f>+'OCTUBRE ORDINARIO'!L25</f>
        <v>207.66</v>
      </c>
      <c r="M25" s="6">
        <f>+'OCTUBRE ORDINARIO'!M25</f>
        <v>533</v>
      </c>
      <c r="N25" s="6">
        <f>+'OCTUBRE ORDINARIO'!N25</f>
        <v>0</v>
      </c>
      <c r="O25" s="15">
        <f t="shared" si="0"/>
        <v>197708.50999999995</v>
      </c>
    </row>
    <row r="26" spans="1:15" x14ac:dyDescent="0.25">
      <c r="A26" s="3">
        <v>23</v>
      </c>
      <c r="B26" s="13" t="s">
        <v>36</v>
      </c>
      <c r="C26" s="6">
        <f>+'OCTUBRE ORDINARIO'!C26</f>
        <v>1690240.89</v>
      </c>
      <c r="D26" s="6">
        <f>+'OCTUBRE ORDINARIO'!D26</f>
        <v>225704.20000000007</v>
      </c>
      <c r="E26" s="6">
        <f>+'OCTUBRE ORDINARIO'!E26+'AJUSTE FOFIR Y AJUSTE FIEPS 24'!D26</f>
        <v>17737.939999999999</v>
      </c>
      <c r="F26" s="6">
        <f>+'OCTUBRE ORDINARIO'!F26+'AJUSTE FOFIR Y AJUSTE FIEPS 24'!C26</f>
        <v>260601.37</v>
      </c>
      <c r="G26" s="6">
        <f>+'OCTUBRE ORDINARIO'!G26</f>
        <v>3.64</v>
      </c>
      <c r="H26" s="6">
        <f>+'OCTUBRE ORDINARIO'!H26</f>
        <v>13428.29</v>
      </c>
      <c r="I26" s="6">
        <f>+'OCTUBRE ORDINARIO'!I26</f>
        <v>17455.3</v>
      </c>
      <c r="J26" s="6">
        <f>+'OCTUBRE ORDINARIO'!J26</f>
        <v>11557.23</v>
      </c>
      <c r="K26" s="6">
        <f>+'OCTUBRE ORDINARIO'!K26</f>
        <v>1657.23</v>
      </c>
      <c r="L26" s="6">
        <f>+'OCTUBRE ORDINARIO'!L26</f>
        <v>4573.5200000000004</v>
      </c>
      <c r="M26" s="6">
        <f>+'OCTUBRE ORDINARIO'!M26</f>
        <v>0</v>
      </c>
      <c r="N26" s="6">
        <f>+'OCTUBRE ORDINARIO'!N26</f>
        <v>0</v>
      </c>
      <c r="O26" s="15">
        <f t="shared" si="0"/>
        <v>2242959.61</v>
      </c>
    </row>
    <row r="27" spans="1:15" x14ac:dyDescent="0.25">
      <c r="A27" s="3">
        <v>24</v>
      </c>
      <c r="B27" s="13" t="s">
        <v>37</v>
      </c>
      <c r="C27" s="6">
        <f>+'OCTUBRE ORDINARIO'!C27</f>
        <v>424342.56</v>
      </c>
      <c r="D27" s="6">
        <f>+'OCTUBRE ORDINARIO'!D27</f>
        <v>194833.23</v>
      </c>
      <c r="E27" s="6">
        <f>+'OCTUBRE ORDINARIO'!E27+'AJUSTE FOFIR Y AJUSTE FIEPS 24'!D27</f>
        <v>5027.8599999999997</v>
      </c>
      <c r="F27" s="6">
        <f>+'OCTUBRE ORDINARIO'!F27+'AJUSTE FOFIR Y AJUSTE FIEPS 24'!C27</f>
        <v>35167.68</v>
      </c>
      <c r="G27" s="6">
        <f>+'OCTUBRE ORDINARIO'!G27</f>
        <v>0.5</v>
      </c>
      <c r="H27" s="6">
        <f>+'OCTUBRE ORDINARIO'!H27</f>
        <v>1855.06</v>
      </c>
      <c r="I27" s="6">
        <f>+'OCTUBRE ORDINARIO'!I27</f>
        <v>2652.12</v>
      </c>
      <c r="J27" s="6">
        <f>+'OCTUBRE ORDINARIO'!J27</f>
        <v>1250.5899999999999</v>
      </c>
      <c r="K27" s="6">
        <f>+'OCTUBRE ORDINARIO'!K27</f>
        <v>889.38</v>
      </c>
      <c r="L27" s="6">
        <f>+'OCTUBRE ORDINARIO'!L27</f>
        <v>389.99</v>
      </c>
      <c r="M27" s="6">
        <f>+'OCTUBRE ORDINARIO'!M27</f>
        <v>0</v>
      </c>
      <c r="N27" s="6">
        <f>+'OCTUBRE ORDINARIO'!N27</f>
        <v>0</v>
      </c>
      <c r="O27" s="15">
        <f t="shared" si="0"/>
        <v>666408.97000000009</v>
      </c>
    </row>
    <row r="28" spans="1:15" x14ac:dyDescent="0.25">
      <c r="A28" s="3">
        <v>25</v>
      </c>
      <c r="B28" s="13" t="s">
        <v>38</v>
      </c>
      <c r="C28" s="6">
        <f>+'OCTUBRE ORDINARIO'!C28</f>
        <v>1009142.26</v>
      </c>
      <c r="D28" s="6">
        <f>+'OCTUBRE ORDINARIO'!D28</f>
        <v>182677.78999999998</v>
      </c>
      <c r="E28" s="6">
        <f>+'OCTUBRE ORDINARIO'!E28+'AJUSTE FOFIR Y AJUSTE FIEPS 24'!D28</f>
        <v>9660.0700000000015</v>
      </c>
      <c r="F28" s="6">
        <f>+'OCTUBRE ORDINARIO'!F28+'AJUSTE FOFIR Y AJUSTE FIEPS 24'!C28</f>
        <v>133315.16</v>
      </c>
      <c r="G28" s="6">
        <f>+'OCTUBRE ORDINARIO'!G28</f>
        <v>1.52</v>
      </c>
      <c r="H28" s="6">
        <f>+'OCTUBRE ORDINARIO'!H28</f>
        <v>5626.4</v>
      </c>
      <c r="I28" s="6">
        <f>+'OCTUBRE ORDINARIO'!I28</f>
        <v>9301.98</v>
      </c>
      <c r="J28" s="6">
        <f>+'OCTUBRE ORDINARIO'!J28</f>
        <v>5317.83</v>
      </c>
      <c r="K28" s="6">
        <f>+'OCTUBRE ORDINARIO'!K28</f>
        <v>1246.53</v>
      </c>
      <c r="L28" s="6">
        <f>+'OCTUBRE ORDINARIO'!L28</f>
        <v>2249</v>
      </c>
      <c r="M28" s="6">
        <f>+'OCTUBRE ORDINARIO'!M28</f>
        <v>154745</v>
      </c>
      <c r="N28" s="6">
        <f>+'OCTUBRE ORDINARIO'!N28</f>
        <v>0</v>
      </c>
      <c r="O28" s="15">
        <f t="shared" si="0"/>
        <v>1513283.54</v>
      </c>
    </row>
    <row r="29" spans="1:15" x14ac:dyDescent="0.25">
      <c r="A29" s="3">
        <v>26</v>
      </c>
      <c r="B29" s="13" t="s">
        <v>39</v>
      </c>
      <c r="C29" s="6">
        <f>+'OCTUBRE ORDINARIO'!C29</f>
        <v>707765.37</v>
      </c>
      <c r="D29" s="6">
        <f>+'OCTUBRE ORDINARIO'!D29</f>
        <v>95769.47</v>
      </c>
      <c r="E29" s="6">
        <f>+'OCTUBRE ORDINARIO'!E29+'AJUSTE FOFIR Y AJUSTE FIEPS 24'!D29</f>
        <v>8885.57</v>
      </c>
      <c r="F29" s="6">
        <f>+'OCTUBRE ORDINARIO'!F29+'AJUSTE FOFIR Y AJUSTE FIEPS 24'!C29</f>
        <v>89531.33</v>
      </c>
      <c r="G29" s="6">
        <f>+'OCTUBRE ORDINARIO'!G29</f>
        <v>1.22</v>
      </c>
      <c r="H29" s="6">
        <f>+'OCTUBRE ORDINARIO'!H29</f>
        <v>4513.8</v>
      </c>
      <c r="I29" s="6">
        <f>+'OCTUBRE ORDINARIO'!I29</f>
        <v>6141.63</v>
      </c>
      <c r="J29" s="6">
        <f>+'OCTUBRE ORDINARIO'!J29</f>
        <v>3660.43</v>
      </c>
      <c r="K29" s="6">
        <f>+'OCTUBRE ORDINARIO'!K29</f>
        <v>1311.4</v>
      </c>
      <c r="L29" s="6">
        <f>+'OCTUBRE ORDINARIO'!L29</f>
        <v>1374.21</v>
      </c>
      <c r="M29" s="6">
        <f>+'OCTUBRE ORDINARIO'!M29</f>
        <v>0</v>
      </c>
      <c r="N29" s="6">
        <f>+'OCTUBRE ORDINARIO'!N29</f>
        <v>0</v>
      </c>
      <c r="O29" s="15">
        <f t="shared" si="0"/>
        <v>918954.42999999993</v>
      </c>
    </row>
    <row r="30" spans="1:15" x14ac:dyDescent="0.25">
      <c r="A30" s="3">
        <v>27</v>
      </c>
      <c r="B30" s="13" t="s">
        <v>40</v>
      </c>
      <c r="C30" s="6">
        <f>+'OCTUBRE ORDINARIO'!C30</f>
        <v>208204.84</v>
      </c>
      <c r="D30" s="6">
        <f>+'OCTUBRE ORDINARIO'!D30</f>
        <v>110545.11</v>
      </c>
      <c r="E30" s="6">
        <f>+'OCTUBRE ORDINARIO'!E30+'AJUSTE FOFIR Y AJUSTE FIEPS 24'!D30</f>
        <v>2965.92</v>
      </c>
      <c r="F30" s="6">
        <f>+'OCTUBRE ORDINARIO'!F30+'AJUSTE FOFIR Y AJUSTE FIEPS 24'!C30</f>
        <v>20659.009999999998</v>
      </c>
      <c r="G30" s="6">
        <f>+'OCTUBRE ORDINARIO'!G30</f>
        <v>0.3</v>
      </c>
      <c r="H30" s="6">
        <f>+'OCTUBRE ORDINARIO'!H30</f>
        <v>1109.6199999999999</v>
      </c>
      <c r="I30" s="6">
        <f>+'OCTUBRE ORDINARIO'!I30</f>
        <v>1471.27</v>
      </c>
      <c r="J30" s="6">
        <f>+'OCTUBRE ORDINARIO'!J30</f>
        <v>771.78</v>
      </c>
      <c r="K30" s="6">
        <f>+'OCTUBRE ORDINARIO'!K30</f>
        <v>541.62</v>
      </c>
      <c r="L30" s="6">
        <f>+'OCTUBRE ORDINARIO'!L30</f>
        <v>250.64</v>
      </c>
      <c r="M30" s="6">
        <f>+'OCTUBRE ORDINARIO'!M30</f>
        <v>0</v>
      </c>
      <c r="N30" s="6">
        <f>+'OCTUBRE ORDINARIO'!N30</f>
        <v>0</v>
      </c>
      <c r="O30" s="15">
        <f t="shared" si="0"/>
        <v>346520.11000000004</v>
      </c>
    </row>
    <row r="31" spans="1:15" x14ac:dyDescent="0.25">
      <c r="A31" s="3">
        <v>28</v>
      </c>
      <c r="B31" s="13" t="s">
        <v>41</v>
      </c>
      <c r="C31" s="6">
        <f>+'OCTUBRE ORDINARIO'!C31</f>
        <v>1591204.23</v>
      </c>
      <c r="D31" s="6">
        <f>+'OCTUBRE ORDINARIO'!D31</f>
        <v>187092.61</v>
      </c>
      <c r="E31" s="6">
        <f>+'OCTUBRE ORDINARIO'!E31+'AJUSTE FOFIR Y AJUSTE FIEPS 24'!D31</f>
        <v>19215.21</v>
      </c>
      <c r="F31" s="6">
        <f>+'OCTUBRE ORDINARIO'!F31+'AJUSTE FOFIR Y AJUSTE FIEPS 24'!C31</f>
        <v>209311.62</v>
      </c>
      <c r="G31" s="6">
        <f>+'OCTUBRE ORDINARIO'!G31</f>
        <v>3.14</v>
      </c>
      <c r="H31" s="6">
        <f>+'OCTUBRE ORDINARIO'!H31</f>
        <v>11598.37</v>
      </c>
      <c r="I31" s="6">
        <f>+'OCTUBRE ORDINARIO'!I31</f>
        <v>14295.09</v>
      </c>
      <c r="J31" s="6">
        <f>+'OCTUBRE ORDINARIO'!J31</f>
        <v>9100.98</v>
      </c>
      <c r="K31" s="6">
        <f>+'OCTUBRE ORDINARIO'!K31</f>
        <v>2667.14</v>
      </c>
      <c r="L31" s="6">
        <f>+'OCTUBRE ORDINARIO'!L31</f>
        <v>3319.08</v>
      </c>
      <c r="M31" s="6">
        <f>+'OCTUBRE ORDINARIO'!M31</f>
        <v>0</v>
      </c>
      <c r="N31" s="6">
        <f>+'OCTUBRE ORDINARIO'!N31</f>
        <v>0</v>
      </c>
      <c r="O31" s="15">
        <f t="shared" si="0"/>
        <v>2047807.47</v>
      </c>
    </row>
    <row r="32" spans="1:15" x14ac:dyDescent="0.25">
      <c r="A32" s="3">
        <v>29</v>
      </c>
      <c r="B32" s="13" t="s">
        <v>42</v>
      </c>
      <c r="C32" s="6">
        <f>+'OCTUBRE ORDINARIO'!C32</f>
        <v>348888.77</v>
      </c>
      <c r="D32" s="6">
        <f>+'OCTUBRE ORDINARIO'!D32</f>
        <v>170222.38</v>
      </c>
      <c r="E32" s="6">
        <f>+'OCTUBRE ORDINARIO'!E32+'AJUSTE FOFIR Y AJUSTE FIEPS 24'!D32</f>
        <v>4523.6900000000005</v>
      </c>
      <c r="F32" s="6">
        <f>+'OCTUBRE ORDINARIO'!F32+'AJUSTE FOFIR Y AJUSTE FIEPS 24'!C32</f>
        <v>35806.36</v>
      </c>
      <c r="G32" s="6">
        <f>+'OCTUBRE ORDINARIO'!G32</f>
        <v>0.59</v>
      </c>
      <c r="H32" s="6">
        <f>+'OCTUBRE ORDINARIO'!H32</f>
        <v>2162.89</v>
      </c>
      <c r="I32" s="6">
        <f>+'OCTUBRE ORDINARIO'!I32</f>
        <v>2552.8000000000002</v>
      </c>
      <c r="J32" s="6">
        <f>+'OCTUBRE ORDINARIO'!J32</f>
        <v>1471.85</v>
      </c>
      <c r="K32" s="6">
        <f>+'OCTUBRE ORDINARIO'!K32</f>
        <v>777.28</v>
      </c>
      <c r="L32" s="6">
        <f>+'OCTUBRE ORDINARIO'!L32</f>
        <v>469.51</v>
      </c>
      <c r="M32" s="6">
        <f>+'OCTUBRE ORDINARIO'!M32</f>
        <v>0</v>
      </c>
      <c r="N32" s="6">
        <f>+'OCTUBRE ORDINARIO'!N32</f>
        <v>0</v>
      </c>
      <c r="O32" s="15">
        <f t="shared" si="0"/>
        <v>566876.12000000011</v>
      </c>
    </row>
    <row r="33" spans="1:15" x14ac:dyDescent="0.25">
      <c r="A33" s="3">
        <v>30</v>
      </c>
      <c r="B33" s="13" t="s">
        <v>43</v>
      </c>
      <c r="C33" s="6">
        <f>+'OCTUBRE ORDINARIO'!C33</f>
        <v>2288841.4700000002</v>
      </c>
      <c r="D33" s="6">
        <f>+'OCTUBRE ORDINARIO'!D33</f>
        <v>99058.07</v>
      </c>
      <c r="E33" s="6">
        <f>+'OCTUBRE ORDINARIO'!E33+'AJUSTE FOFIR Y AJUSTE FIEPS 24'!D33</f>
        <v>21336.86</v>
      </c>
      <c r="F33" s="6">
        <f>+'OCTUBRE ORDINARIO'!F33+'AJUSTE FOFIR Y AJUSTE FIEPS 24'!C33</f>
        <v>273754.09000000003</v>
      </c>
      <c r="G33" s="6">
        <f>+'OCTUBRE ORDINARIO'!G33</f>
        <v>1.1399999999999999</v>
      </c>
      <c r="H33" s="6">
        <f>+'OCTUBRE ORDINARIO'!H33</f>
        <v>4210.63</v>
      </c>
      <c r="I33" s="6">
        <f>+'OCTUBRE ORDINARIO'!I33</f>
        <v>19290.419999999998</v>
      </c>
      <c r="J33" s="6">
        <f>+'OCTUBRE ORDINARIO'!J33</f>
        <v>7761.07</v>
      </c>
      <c r="K33" s="6">
        <f>+'OCTUBRE ORDINARIO'!K33</f>
        <v>2235.77</v>
      </c>
      <c r="L33" s="6">
        <f>+'OCTUBRE ORDINARIO'!L33</f>
        <v>4401.5200000000004</v>
      </c>
      <c r="M33" s="6">
        <f>+'OCTUBRE ORDINARIO'!M33</f>
        <v>0</v>
      </c>
      <c r="N33" s="6">
        <f>+'OCTUBRE ORDINARIO'!N33</f>
        <v>0</v>
      </c>
      <c r="O33" s="15">
        <f t="shared" si="0"/>
        <v>2720891.0399999996</v>
      </c>
    </row>
    <row r="34" spans="1:15" x14ac:dyDescent="0.25">
      <c r="A34" s="3">
        <v>31</v>
      </c>
      <c r="B34" s="13" t="s">
        <v>44</v>
      </c>
      <c r="C34" s="6">
        <f>+'OCTUBRE ORDINARIO'!C34</f>
        <v>713807.55</v>
      </c>
      <c r="D34" s="6">
        <f>+'OCTUBRE ORDINARIO'!D34</f>
        <v>94658.6</v>
      </c>
      <c r="E34" s="6">
        <f>+'OCTUBRE ORDINARIO'!E34+'AJUSTE FOFIR Y AJUSTE FIEPS 24'!D34</f>
        <v>7624.55</v>
      </c>
      <c r="F34" s="6">
        <f>+'OCTUBRE ORDINARIO'!F34+'AJUSTE FOFIR Y AJUSTE FIEPS 24'!C34</f>
        <v>67530.820000000007</v>
      </c>
      <c r="G34" s="6">
        <f>+'OCTUBRE ORDINARIO'!G34</f>
        <v>0.98</v>
      </c>
      <c r="H34" s="6">
        <f>+'OCTUBRE ORDINARIO'!H34</f>
        <v>3619.73</v>
      </c>
      <c r="I34" s="6">
        <f>+'OCTUBRE ORDINARIO'!I34</f>
        <v>4976.8500000000004</v>
      </c>
      <c r="J34" s="6">
        <f>+'OCTUBRE ORDINARIO'!J34</f>
        <v>2643.85</v>
      </c>
      <c r="K34" s="6">
        <f>+'OCTUBRE ORDINARIO'!K34</f>
        <v>1242.44</v>
      </c>
      <c r="L34" s="6">
        <f>+'OCTUBRE ORDINARIO'!L34</f>
        <v>898.49</v>
      </c>
      <c r="M34" s="6">
        <f>+'OCTUBRE ORDINARIO'!M34</f>
        <v>0</v>
      </c>
      <c r="N34" s="6">
        <f>+'OCTUBRE ORDINARIO'!N34</f>
        <v>0</v>
      </c>
      <c r="O34" s="15">
        <f t="shared" si="0"/>
        <v>897003.85999999987</v>
      </c>
    </row>
    <row r="35" spans="1:15" x14ac:dyDescent="0.25">
      <c r="A35" s="3">
        <v>32</v>
      </c>
      <c r="B35" s="13" t="s">
        <v>45</v>
      </c>
      <c r="C35" s="6">
        <f>+'OCTUBRE ORDINARIO'!C35</f>
        <v>135760.62</v>
      </c>
      <c r="D35" s="6">
        <f>+'OCTUBRE ORDINARIO'!D35</f>
        <v>48667.130000000005</v>
      </c>
      <c r="E35" s="6">
        <f>+'OCTUBRE ORDINARIO'!E35+'AJUSTE FOFIR Y AJUSTE FIEPS 24'!D35</f>
        <v>1989.42</v>
      </c>
      <c r="F35" s="6">
        <f>+'OCTUBRE ORDINARIO'!F35+'AJUSTE FOFIR Y AJUSTE FIEPS 24'!C35</f>
        <v>13303.17</v>
      </c>
      <c r="G35" s="6">
        <f>+'OCTUBRE ORDINARIO'!G35</f>
        <v>0.15</v>
      </c>
      <c r="H35" s="6">
        <f>+'OCTUBRE ORDINARIO'!H35</f>
        <v>546.25</v>
      </c>
      <c r="I35" s="6">
        <f>+'OCTUBRE ORDINARIO'!I35</f>
        <v>947.07</v>
      </c>
      <c r="J35" s="6">
        <f>+'OCTUBRE ORDINARIO'!J35</f>
        <v>426.59</v>
      </c>
      <c r="K35" s="6">
        <f>+'OCTUBRE ORDINARIO'!K35</f>
        <v>365.27</v>
      </c>
      <c r="L35" s="6">
        <f>+'OCTUBRE ORDINARIO'!L35</f>
        <v>156.72</v>
      </c>
      <c r="M35" s="6">
        <f>+'OCTUBRE ORDINARIO'!M35</f>
        <v>0</v>
      </c>
      <c r="N35" s="6">
        <f>+'OCTUBRE ORDINARIO'!N35</f>
        <v>0</v>
      </c>
      <c r="O35" s="15">
        <f t="shared" si="0"/>
        <v>202162.39</v>
      </c>
    </row>
    <row r="36" spans="1:15" x14ac:dyDescent="0.25">
      <c r="A36" s="3">
        <v>33</v>
      </c>
      <c r="B36" s="13" t="s">
        <v>46</v>
      </c>
      <c r="C36" s="6">
        <f>+'OCTUBRE ORDINARIO'!C36</f>
        <v>226382.37</v>
      </c>
      <c r="D36" s="6">
        <f>+'OCTUBRE ORDINARIO'!D36</f>
        <v>46522.490000000005</v>
      </c>
      <c r="E36" s="6">
        <f>+'OCTUBRE ORDINARIO'!E36+'AJUSTE FOFIR Y AJUSTE FIEPS 24'!D36</f>
        <v>2773.0499999999997</v>
      </c>
      <c r="F36" s="6">
        <f>+'OCTUBRE ORDINARIO'!F36+'AJUSTE FOFIR Y AJUSTE FIEPS 24'!C36</f>
        <v>31320.5</v>
      </c>
      <c r="G36" s="6">
        <f>+'OCTUBRE ORDINARIO'!G36</f>
        <v>0.39</v>
      </c>
      <c r="H36" s="6">
        <f>+'OCTUBRE ORDINARIO'!H36</f>
        <v>1425.97</v>
      </c>
      <c r="I36" s="6">
        <f>+'OCTUBRE ORDINARIO'!I36</f>
        <v>2126.4</v>
      </c>
      <c r="J36" s="6">
        <f>+'OCTUBRE ORDINARIO'!J36</f>
        <v>1274.4100000000001</v>
      </c>
      <c r="K36" s="6">
        <f>+'OCTUBRE ORDINARIO'!K36</f>
        <v>446.16</v>
      </c>
      <c r="L36" s="6">
        <f>+'OCTUBRE ORDINARIO'!L36</f>
        <v>509.35</v>
      </c>
      <c r="M36" s="6">
        <f>+'OCTUBRE ORDINARIO'!M36</f>
        <v>0</v>
      </c>
      <c r="N36" s="6">
        <f>+'OCTUBRE ORDINARIO'!N36</f>
        <v>0</v>
      </c>
      <c r="O36" s="15">
        <f t="shared" si="0"/>
        <v>312781.08999999991</v>
      </c>
    </row>
    <row r="37" spans="1:15" x14ac:dyDescent="0.25">
      <c r="A37" s="3">
        <v>34</v>
      </c>
      <c r="B37" s="13" t="s">
        <v>47</v>
      </c>
      <c r="C37" s="6">
        <f>+'OCTUBRE ORDINARIO'!C37</f>
        <v>150465.1</v>
      </c>
      <c r="D37" s="6">
        <f>+'OCTUBRE ORDINARIO'!D37</f>
        <v>56665.359999999993</v>
      </c>
      <c r="E37" s="6">
        <f>+'OCTUBRE ORDINARIO'!E37+'AJUSTE FOFIR Y AJUSTE FIEPS 24'!D37</f>
        <v>2039.55</v>
      </c>
      <c r="F37" s="6">
        <f>+'OCTUBRE ORDINARIO'!F37+'AJUSTE FOFIR Y AJUSTE FIEPS 24'!C37</f>
        <v>15336.09</v>
      </c>
      <c r="G37" s="6">
        <f>+'OCTUBRE ORDINARIO'!G37</f>
        <v>0.17</v>
      </c>
      <c r="H37" s="6">
        <f>+'OCTUBRE ORDINARIO'!H37</f>
        <v>638.48</v>
      </c>
      <c r="I37" s="6">
        <f>+'OCTUBRE ORDINARIO'!I37</f>
        <v>1090.69</v>
      </c>
      <c r="J37" s="6">
        <f>+'OCTUBRE ORDINARIO'!J37</f>
        <v>521.63</v>
      </c>
      <c r="K37" s="6">
        <f>+'OCTUBRE ORDINARIO'!K37</f>
        <v>358.28</v>
      </c>
      <c r="L37" s="6">
        <f>+'OCTUBRE ORDINARIO'!L37</f>
        <v>195.77</v>
      </c>
      <c r="M37" s="6">
        <f>+'OCTUBRE ORDINARIO'!M37</f>
        <v>8902</v>
      </c>
      <c r="N37" s="6">
        <f>+'OCTUBRE ORDINARIO'!N37</f>
        <v>0</v>
      </c>
      <c r="O37" s="15">
        <f t="shared" si="0"/>
        <v>236213.12</v>
      </c>
    </row>
    <row r="38" spans="1:15" x14ac:dyDescent="0.25">
      <c r="A38" s="3">
        <v>35</v>
      </c>
      <c r="B38" s="13" t="s">
        <v>48</v>
      </c>
      <c r="C38" s="6">
        <f>+'OCTUBRE ORDINARIO'!C38</f>
        <v>73968.06</v>
      </c>
      <c r="D38" s="6">
        <f>+'OCTUBRE ORDINARIO'!D38</f>
        <v>47041.670000000006</v>
      </c>
      <c r="E38" s="6">
        <f>+'OCTUBRE ORDINARIO'!E38+'AJUSTE FOFIR Y AJUSTE FIEPS 24'!D38</f>
        <v>1026.57</v>
      </c>
      <c r="F38" s="6">
        <f>+'OCTUBRE ORDINARIO'!F38+'AJUSTE FOFIR Y AJUSTE FIEPS 24'!C38</f>
        <v>7832.18</v>
      </c>
      <c r="G38" s="6">
        <f>+'OCTUBRE ORDINARIO'!G38</f>
        <v>0.09</v>
      </c>
      <c r="H38" s="6">
        <f>+'OCTUBRE ORDINARIO'!H38</f>
        <v>317.88</v>
      </c>
      <c r="I38" s="6">
        <f>+'OCTUBRE ORDINARIO'!I38</f>
        <v>553.54</v>
      </c>
      <c r="J38" s="6">
        <f>+'OCTUBRE ORDINARIO'!J38</f>
        <v>269.89</v>
      </c>
      <c r="K38" s="6">
        <f>+'OCTUBRE ORDINARIO'!K38</f>
        <v>197.56</v>
      </c>
      <c r="L38" s="6">
        <f>+'OCTUBRE ORDINARIO'!L38</f>
        <v>102.63</v>
      </c>
      <c r="M38" s="6">
        <f>+'OCTUBRE ORDINARIO'!M38</f>
        <v>0</v>
      </c>
      <c r="N38" s="6">
        <f>+'OCTUBRE ORDINARIO'!N38</f>
        <v>0</v>
      </c>
      <c r="O38" s="15">
        <f t="shared" si="0"/>
        <v>131310.07</v>
      </c>
    </row>
    <row r="39" spans="1:15" x14ac:dyDescent="0.25">
      <c r="A39" s="3">
        <v>36</v>
      </c>
      <c r="B39" s="13" t="s">
        <v>49</v>
      </c>
      <c r="C39" s="6">
        <f>+'OCTUBRE ORDINARIO'!C39</f>
        <v>370731.24</v>
      </c>
      <c r="D39" s="6">
        <f>+'OCTUBRE ORDINARIO'!D39</f>
        <v>62626.6</v>
      </c>
      <c r="E39" s="6">
        <f>+'OCTUBRE ORDINARIO'!E39+'AJUSTE FOFIR Y AJUSTE FIEPS 24'!D39</f>
        <v>4597.33</v>
      </c>
      <c r="F39" s="6">
        <f>+'OCTUBRE ORDINARIO'!F39+'AJUSTE FOFIR Y AJUSTE FIEPS 24'!C39</f>
        <v>40267.25</v>
      </c>
      <c r="G39" s="6">
        <f>+'OCTUBRE ORDINARIO'!G39</f>
        <v>0.71</v>
      </c>
      <c r="H39" s="6">
        <f>+'OCTUBRE ORDINARIO'!H39</f>
        <v>2637.56</v>
      </c>
      <c r="I39" s="6">
        <f>+'OCTUBRE ORDINARIO'!I39</f>
        <v>2848.15</v>
      </c>
      <c r="J39" s="6">
        <f>+'OCTUBRE ORDINARIO'!J39</f>
        <v>1803.89</v>
      </c>
      <c r="K39" s="6">
        <f>+'OCTUBRE ORDINARIO'!K39</f>
        <v>758.49</v>
      </c>
      <c r="L39" s="6">
        <f>+'OCTUBRE ORDINARIO'!L39</f>
        <v>562.57000000000005</v>
      </c>
      <c r="M39" s="6">
        <f>+'OCTUBRE ORDINARIO'!M39</f>
        <v>0</v>
      </c>
      <c r="N39" s="6">
        <f>+'OCTUBRE ORDINARIO'!N39</f>
        <v>0</v>
      </c>
      <c r="O39" s="15">
        <f t="shared" si="0"/>
        <v>486833.79000000004</v>
      </c>
    </row>
    <row r="40" spans="1:15" x14ac:dyDescent="0.25">
      <c r="A40" s="3">
        <v>37</v>
      </c>
      <c r="B40" s="13" t="s">
        <v>50</v>
      </c>
      <c r="C40" s="6">
        <f>+'OCTUBRE ORDINARIO'!C40</f>
        <v>314665.78000000003</v>
      </c>
      <c r="D40" s="6">
        <f>+'OCTUBRE ORDINARIO'!D40</f>
        <v>54730.7</v>
      </c>
      <c r="E40" s="6">
        <f>+'OCTUBRE ORDINARIO'!E40+'AJUSTE FOFIR Y AJUSTE FIEPS 24'!D40</f>
        <v>4163.6499999999996</v>
      </c>
      <c r="F40" s="6">
        <f>+'OCTUBRE ORDINARIO'!F40+'AJUSTE FOFIR Y AJUSTE FIEPS 24'!C40</f>
        <v>34646.29</v>
      </c>
      <c r="G40" s="6">
        <f>+'OCTUBRE ORDINARIO'!G40</f>
        <v>0.61</v>
      </c>
      <c r="H40" s="6">
        <f>+'OCTUBRE ORDINARIO'!H40</f>
        <v>2248.34</v>
      </c>
      <c r="I40" s="6">
        <f>+'OCTUBRE ORDINARIO'!I40</f>
        <v>2432.17</v>
      </c>
      <c r="J40" s="6">
        <f>+'OCTUBRE ORDINARIO'!J40</f>
        <v>1522.83</v>
      </c>
      <c r="K40" s="6">
        <f>+'OCTUBRE ORDINARIO'!K40</f>
        <v>713.8</v>
      </c>
      <c r="L40" s="6">
        <f>+'OCTUBRE ORDINARIO'!L40</f>
        <v>476.78</v>
      </c>
      <c r="M40" s="6">
        <f>+'OCTUBRE ORDINARIO'!M40</f>
        <v>0</v>
      </c>
      <c r="N40" s="6">
        <f>+'OCTUBRE ORDINARIO'!N40</f>
        <v>0</v>
      </c>
      <c r="O40" s="15">
        <f t="shared" si="0"/>
        <v>415600.95000000007</v>
      </c>
    </row>
    <row r="41" spans="1:15" x14ac:dyDescent="0.25">
      <c r="A41" s="3">
        <v>38</v>
      </c>
      <c r="B41" s="13" t="s">
        <v>51</v>
      </c>
      <c r="C41" s="6">
        <f>+'OCTUBRE ORDINARIO'!C41</f>
        <v>173422.58</v>
      </c>
      <c r="D41" s="6">
        <f>+'OCTUBRE ORDINARIO'!D41</f>
        <v>67649.06</v>
      </c>
      <c r="E41" s="6">
        <f>+'OCTUBRE ORDINARIO'!E41+'AJUSTE FOFIR Y AJUSTE FIEPS 24'!D41</f>
        <v>2351.4500000000003</v>
      </c>
      <c r="F41" s="6">
        <f>+'OCTUBRE ORDINARIO'!F41+'AJUSTE FOFIR Y AJUSTE FIEPS 24'!C41</f>
        <v>17687.310000000001</v>
      </c>
      <c r="G41" s="6">
        <f>+'OCTUBRE ORDINARIO'!G41</f>
        <v>0.26</v>
      </c>
      <c r="H41" s="6">
        <f>+'OCTUBRE ORDINARIO'!H41</f>
        <v>946.1</v>
      </c>
      <c r="I41" s="6">
        <f>+'OCTUBRE ORDINARIO'!I41</f>
        <v>1258.3399999999999</v>
      </c>
      <c r="J41" s="6">
        <f>+'OCTUBRE ORDINARIO'!J41</f>
        <v>680.39</v>
      </c>
      <c r="K41" s="6">
        <f>+'OCTUBRE ORDINARIO'!K41</f>
        <v>422.43</v>
      </c>
      <c r="L41" s="6">
        <f>+'OCTUBRE ORDINARIO'!L41</f>
        <v>226.09</v>
      </c>
      <c r="M41" s="6">
        <f>+'OCTUBRE ORDINARIO'!M41</f>
        <v>13803</v>
      </c>
      <c r="N41" s="6">
        <f>+'OCTUBRE ORDINARIO'!N41</f>
        <v>0</v>
      </c>
      <c r="O41" s="15">
        <f t="shared" si="0"/>
        <v>278447.01000000007</v>
      </c>
    </row>
    <row r="42" spans="1:15" x14ac:dyDescent="0.25">
      <c r="A42" s="3">
        <v>39</v>
      </c>
      <c r="B42" s="13" t="s">
        <v>52</v>
      </c>
      <c r="C42" s="6">
        <f>+'OCTUBRE ORDINARIO'!C42</f>
        <v>10693135.390000001</v>
      </c>
      <c r="D42" s="6">
        <f>+'OCTUBRE ORDINARIO'!D42</f>
        <v>2136670.94</v>
      </c>
      <c r="E42" s="6">
        <f>+'OCTUBRE ORDINARIO'!E42+'AJUSTE FOFIR Y AJUSTE FIEPS 24'!D42</f>
        <v>110553.5</v>
      </c>
      <c r="F42" s="6">
        <f>+'OCTUBRE ORDINARIO'!F42+'AJUSTE FOFIR Y AJUSTE FIEPS 24'!C42</f>
        <v>1479165.1199999999</v>
      </c>
      <c r="G42" s="6">
        <f>+'OCTUBRE ORDINARIO'!G42</f>
        <v>10.34</v>
      </c>
      <c r="H42" s="6">
        <f>+'OCTUBRE ORDINARIO'!H42</f>
        <v>38161.85</v>
      </c>
      <c r="I42" s="6">
        <f>+'OCTUBRE ORDINARIO'!I42</f>
        <v>101247.96</v>
      </c>
      <c r="J42" s="6">
        <f>+'OCTUBRE ORDINARIO'!J42</f>
        <v>49687.53</v>
      </c>
      <c r="K42" s="6">
        <f>+'OCTUBRE ORDINARIO'!K42</f>
        <v>14673.22</v>
      </c>
      <c r="L42" s="6">
        <f>+'OCTUBRE ORDINARIO'!L42</f>
        <v>24979.599999999999</v>
      </c>
      <c r="M42" s="6">
        <f>+'OCTUBRE ORDINARIO'!M42</f>
        <v>1473564</v>
      </c>
      <c r="N42" s="6">
        <f>+'OCTUBRE ORDINARIO'!N42</f>
        <v>0</v>
      </c>
      <c r="O42" s="15">
        <f t="shared" si="0"/>
        <v>16121849.449999999</v>
      </c>
    </row>
    <row r="43" spans="1:15" x14ac:dyDescent="0.25">
      <c r="A43" s="3">
        <v>40</v>
      </c>
      <c r="B43" s="13" t="s">
        <v>53</v>
      </c>
      <c r="C43" s="6">
        <f>+'OCTUBRE ORDINARIO'!C43</f>
        <v>417498.25</v>
      </c>
      <c r="D43" s="6">
        <f>+'OCTUBRE ORDINARIO'!D43</f>
        <v>65006.8</v>
      </c>
      <c r="E43" s="6">
        <f>+'OCTUBRE ORDINARIO'!E43+'AJUSTE FOFIR Y AJUSTE FIEPS 24'!D43</f>
        <v>5342.25</v>
      </c>
      <c r="F43" s="6">
        <f>+'OCTUBRE ORDINARIO'!F43+'AJUSTE FOFIR Y AJUSTE FIEPS 24'!C43</f>
        <v>48867.75</v>
      </c>
      <c r="G43" s="6">
        <f>+'OCTUBRE ORDINARIO'!G43</f>
        <v>0.92</v>
      </c>
      <c r="H43" s="6">
        <f>+'OCTUBRE ORDINARIO'!H43</f>
        <v>3382.31</v>
      </c>
      <c r="I43" s="6">
        <f>+'OCTUBRE ORDINARIO'!I43</f>
        <v>3397.85</v>
      </c>
      <c r="J43" s="6">
        <f>+'OCTUBRE ORDINARIO'!J43</f>
        <v>2229.27</v>
      </c>
      <c r="K43" s="6">
        <f>+'OCTUBRE ORDINARIO'!K43</f>
        <v>860.56</v>
      </c>
      <c r="L43" s="6">
        <f>+'OCTUBRE ORDINARIO'!L43</f>
        <v>710.98</v>
      </c>
      <c r="M43" s="6">
        <f>+'OCTUBRE ORDINARIO'!M43</f>
        <v>33838</v>
      </c>
      <c r="N43" s="6">
        <f>+'OCTUBRE ORDINARIO'!N43</f>
        <v>0</v>
      </c>
      <c r="O43" s="15">
        <f t="shared" si="0"/>
        <v>581134.94000000018</v>
      </c>
    </row>
    <row r="44" spans="1:15" x14ac:dyDescent="0.25">
      <c r="A44" s="3">
        <v>41</v>
      </c>
      <c r="B44" s="13" t="s">
        <v>54</v>
      </c>
      <c r="C44" s="6">
        <f>+'OCTUBRE ORDINARIO'!C44</f>
        <v>2233354.84</v>
      </c>
      <c r="D44" s="6">
        <f>+'OCTUBRE ORDINARIO'!D44</f>
        <v>605920.07000000007</v>
      </c>
      <c r="E44" s="6">
        <f>+'OCTUBRE ORDINARIO'!E44+'AJUSTE FOFIR Y AJUSTE FIEPS 24'!D44</f>
        <v>28346.210000000003</v>
      </c>
      <c r="F44" s="6">
        <f>+'OCTUBRE ORDINARIO'!F44+'AJUSTE FOFIR Y AJUSTE FIEPS 24'!C44</f>
        <v>263146.71000000002</v>
      </c>
      <c r="G44" s="6">
        <f>+'OCTUBRE ORDINARIO'!G44</f>
        <v>4.42</v>
      </c>
      <c r="H44" s="6">
        <f>+'OCTUBRE ORDINARIO'!H44</f>
        <v>16292.16</v>
      </c>
      <c r="I44" s="6">
        <f>+'OCTUBRE ORDINARIO'!I44</f>
        <v>18281.2</v>
      </c>
      <c r="J44" s="6">
        <f>+'OCTUBRE ORDINARIO'!J44</f>
        <v>11516.83</v>
      </c>
      <c r="K44" s="6">
        <f>+'OCTUBRE ORDINARIO'!K44</f>
        <v>4487.7</v>
      </c>
      <c r="L44" s="6">
        <f>+'OCTUBRE ORDINARIO'!L44</f>
        <v>3855.17</v>
      </c>
      <c r="M44" s="6">
        <f>+'OCTUBRE ORDINARIO'!M44</f>
        <v>90095</v>
      </c>
      <c r="N44" s="6">
        <f>+'OCTUBRE ORDINARIO'!N44</f>
        <v>0</v>
      </c>
      <c r="O44" s="15">
        <f t="shared" si="0"/>
        <v>3275300.3100000005</v>
      </c>
    </row>
    <row r="45" spans="1:15" x14ac:dyDescent="0.25">
      <c r="A45" s="3">
        <v>42</v>
      </c>
      <c r="B45" s="13" t="s">
        <v>55</v>
      </c>
      <c r="C45" s="6">
        <f>+'OCTUBRE ORDINARIO'!C45</f>
        <v>881546.08</v>
      </c>
      <c r="D45" s="6">
        <f>+'OCTUBRE ORDINARIO'!D45</f>
        <v>95091.02</v>
      </c>
      <c r="E45" s="6">
        <f>+'OCTUBRE ORDINARIO'!E45+'AJUSTE FOFIR Y AJUSTE FIEPS 24'!D45</f>
        <v>9952.39</v>
      </c>
      <c r="F45" s="6">
        <f>+'OCTUBRE ORDINARIO'!F45+'AJUSTE FOFIR Y AJUSTE FIEPS 24'!C45</f>
        <v>118745.72</v>
      </c>
      <c r="G45" s="6">
        <f>+'OCTUBRE ORDINARIO'!G45</f>
        <v>1.1200000000000001</v>
      </c>
      <c r="H45" s="6">
        <f>+'OCTUBRE ORDINARIO'!H45</f>
        <v>4138.2700000000004</v>
      </c>
      <c r="I45" s="6">
        <f>+'OCTUBRE ORDINARIO'!I45</f>
        <v>8119.54</v>
      </c>
      <c r="J45" s="6">
        <f>+'OCTUBRE ORDINARIO'!J45</f>
        <v>4311.91</v>
      </c>
      <c r="K45" s="6">
        <f>+'OCTUBRE ORDINARIO'!K45</f>
        <v>1377.97</v>
      </c>
      <c r="L45" s="6">
        <f>+'OCTUBRE ORDINARIO'!L45</f>
        <v>1941</v>
      </c>
      <c r="M45" s="6">
        <f>+'OCTUBRE ORDINARIO'!M45</f>
        <v>30961</v>
      </c>
      <c r="N45" s="6">
        <f>+'OCTUBRE ORDINARIO'!N45</f>
        <v>0</v>
      </c>
      <c r="O45" s="15">
        <f t="shared" si="0"/>
        <v>1156186.02</v>
      </c>
    </row>
    <row r="46" spans="1:15" x14ac:dyDescent="0.25">
      <c r="A46" s="3">
        <v>43</v>
      </c>
      <c r="B46" s="13" t="s">
        <v>56</v>
      </c>
      <c r="C46" s="6">
        <f>+'OCTUBRE ORDINARIO'!C46</f>
        <v>10383773.58</v>
      </c>
      <c r="D46" s="6">
        <f>+'OCTUBRE ORDINARIO'!D46</f>
        <v>1638399.9999999998</v>
      </c>
      <c r="E46" s="6">
        <f>+'OCTUBRE ORDINARIO'!E46+'AJUSTE FOFIR Y AJUSTE FIEPS 24'!D46</f>
        <v>116703.64</v>
      </c>
      <c r="F46" s="6">
        <f>+'OCTUBRE ORDINARIO'!F46+'AJUSTE FOFIR Y AJUSTE FIEPS 24'!C46</f>
        <v>1370563.76</v>
      </c>
      <c r="G46" s="6">
        <f>+'OCTUBRE ORDINARIO'!G46</f>
        <v>15.04</v>
      </c>
      <c r="H46" s="6">
        <f>+'OCTUBRE ORDINARIO'!H46</f>
        <v>55496.75</v>
      </c>
      <c r="I46" s="6">
        <f>+'OCTUBRE ORDINARIO'!I46</f>
        <v>93914.37</v>
      </c>
      <c r="J46" s="6">
        <f>+'OCTUBRE ORDINARIO'!J46</f>
        <v>52738.59</v>
      </c>
      <c r="K46" s="6">
        <f>+'OCTUBRE ORDINARIO'!K46</f>
        <v>14742.07</v>
      </c>
      <c r="L46" s="6">
        <f>+'OCTUBRE ORDINARIO'!L46</f>
        <v>22168.59</v>
      </c>
      <c r="M46" s="6">
        <f>+'OCTUBRE ORDINARIO'!M46</f>
        <v>0</v>
      </c>
      <c r="N46" s="6">
        <f>+'OCTUBRE ORDINARIO'!N46</f>
        <v>0</v>
      </c>
      <c r="O46" s="15">
        <f t="shared" si="0"/>
        <v>13748516.389999999</v>
      </c>
    </row>
    <row r="47" spans="1:15" x14ac:dyDescent="0.25">
      <c r="A47" s="3">
        <v>44</v>
      </c>
      <c r="B47" s="13" t="s">
        <v>57</v>
      </c>
      <c r="C47" s="6">
        <f>+'OCTUBRE ORDINARIO'!C47</f>
        <v>4434187.28</v>
      </c>
      <c r="D47" s="6">
        <f>+'OCTUBRE ORDINARIO'!D47</f>
        <v>1243978.23</v>
      </c>
      <c r="E47" s="6">
        <f>+'OCTUBRE ORDINARIO'!E47+'AJUSTE FOFIR Y AJUSTE FIEPS 24'!D47</f>
        <v>50942.3</v>
      </c>
      <c r="F47" s="6">
        <f>+'OCTUBRE ORDINARIO'!F47+'AJUSTE FOFIR Y AJUSTE FIEPS 24'!C47</f>
        <v>542598.37</v>
      </c>
      <c r="G47" s="6">
        <f>+'OCTUBRE ORDINARIO'!G47</f>
        <v>5.45</v>
      </c>
      <c r="H47" s="6">
        <f>+'OCTUBRE ORDINARIO'!H47</f>
        <v>20114.8</v>
      </c>
      <c r="I47" s="6">
        <f>+'OCTUBRE ORDINARIO'!I47</f>
        <v>37685.870000000003</v>
      </c>
      <c r="J47" s="6">
        <f>+'OCTUBRE ORDINARIO'!J47</f>
        <v>19560.28</v>
      </c>
      <c r="K47" s="6">
        <f>+'OCTUBRE ORDINARIO'!K47</f>
        <v>7389.27</v>
      </c>
      <c r="L47" s="6">
        <f>+'OCTUBRE ORDINARIO'!L47</f>
        <v>8391.67</v>
      </c>
      <c r="M47" s="6">
        <f>+'OCTUBRE ORDINARIO'!M47</f>
        <v>0</v>
      </c>
      <c r="N47" s="6">
        <f>+'OCTUBRE ORDINARIO'!N47</f>
        <v>207688.27</v>
      </c>
      <c r="O47" s="15">
        <f t="shared" si="0"/>
        <v>6572541.7899999991</v>
      </c>
    </row>
    <row r="48" spans="1:15" x14ac:dyDescent="0.25">
      <c r="A48" s="3">
        <v>45</v>
      </c>
      <c r="B48" s="13" t="s">
        <v>58</v>
      </c>
      <c r="C48" s="6">
        <f>+'OCTUBRE ORDINARIO'!C48</f>
        <v>684344.19</v>
      </c>
      <c r="D48" s="6">
        <f>+'OCTUBRE ORDINARIO'!D48</f>
        <v>191408.69</v>
      </c>
      <c r="E48" s="6">
        <f>+'OCTUBRE ORDINARIO'!E48+'AJUSTE FOFIR Y AJUSTE FIEPS 24'!D48</f>
        <v>7226.47</v>
      </c>
      <c r="F48" s="6">
        <f>+'OCTUBRE ORDINARIO'!F48+'AJUSTE FOFIR Y AJUSTE FIEPS 24'!C48</f>
        <v>101160.51</v>
      </c>
      <c r="G48" s="6">
        <f>+'OCTUBRE ORDINARIO'!G48</f>
        <v>1.04</v>
      </c>
      <c r="H48" s="6">
        <f>+'OCTUBRE ORDINARIO'!H48</f>
        <v>3832.43</v>
      </c>
      <c r="I48" s="6">
        <f>+'OCTUBRE ORDINARIO'!I48</f>
        <v>6823.11</v>
      </c>
      <c r="J48" s="6">
        <f>+'OCTUBRE ORDINARIO'!J48</f>
        <v>3945.17</v>
      </c>
      <c r="K48" s="6">
        <f>+'OCTUBRE ORDINARIO'!K48</f>
        <v>756.3</v>
      </c>
      <c r="L48" s="6">
        <f>+'OCTUBRE ORDINARIO'!L48</f>
        <v>1745.07</v>
      </c>
      <c r="M48" s="6">
        <f>+'OCTUBRE ORDINARIO'!M48</f>
        <v>34166</v>
      </c>
      <c r="N48" s="6">
        <f>+'OCTUBRE ORDINARIO'!N48</f>
        <v>0</v>
      </c>
      <c r="O48" s="15">
        <f t="shared" si="0"/>
        <v>1035408.98</v>
      </c>
    </row>
    <row r="49" spans="1:15" x14ac:dyDescent="0.25">
      <c r="A49" s="3">
        <v>46</v>
      </c>
      <c r="B49" s="13" t="s">
        <v>59</v>
      </c>
      <c r="C49" s="6">
        <f>+'OCTUBRE ORDINARIO'!C49</f>
        <v>452820.66</v>
      </c>
      <c r="D49" s="6">
        <f>+'OCTUBRE ORDINARIO'!D49</f>
        <v>101538.34</v>
      </c>
      <c r="E49" s="6">
        <f>+'OCTUBRE ORDINARIO'!E49+'AJUSTE FOFIR Y AJUSTE FIEPS 24'!D49</f>
        <v>5239.13</v>
      </c>
      <c r="F49" s="6">
        <f>+'OCTUBRE ORDINARIO'!F49+'AJUSTE FOFIR Y AJUSTE FIEPS 24'!C49</f>
        <v>56633.36</v>
      </c>
      <c r="G49" s="6">
        <f>+'OCTUBRE ORDINARIO'!G49</f>
        <v>0.4</v>
      </c>
      <c r="H49" s="6">
        <f>+'OCTUBRE ORDINARIO'!H49</f>
        <v>1470.07</v>
      </c>
      <c r="I49" s="6">
        <f>+'OCTUBRE ORDINARIO'!I49</f>
        <v>3925.62</v>
      </c>
      <c r="J49" s="6">
        <f>+'OCTUBRE ORDINARIO'!J49</f>
        <v>1796.3</v>
      </c>
      <c r="K49" s="6">
        <f>+'OCTUBRE ORDINARIO'!K49</f>
        <v>849.9</v>
      </c>
      <c r="L49" s="6">
        <f>+'OCTUBRE ORDINARIO'!L49</f>
        <v>887.1</v>
      </c>
      <c r="M49" s="6">
        <f>+'OCTUBRE ORDINARIO'!M49</f>
        <v>5125</v>
      </c>
      <c r="N49" s="6">
        <f>+'OCTUBRE ORDINARIO'!N49</f>
        <v>0</v>
      </c>
      <c r="O49" s="15">
        <f t="shared" si="0"/>
        <v>630285.88</v>
      </c>
    </row>
    <row r="50" spans="1:15" x14ac:dyDescent="0.25">
      <c r="A50" s="3">
        <v>47</v>
      </c>
      <c r="B50" s="13" t="s">
        <v>60</v>
      </c>
      <c r="C50" s="6">
        <f>+'OCTUBRE ORDINARIO'!C50</f>
        <v>54926.74</v>
      </c>
      <c r="D50" s="6">
        <f>+'OCTUBRE ORDINARIO'!D50</f>
        <v>29679.690000000002</v>
      </c>
      <c r="E50" s="6">
        <f>+'OCTUBRE ORDINARIO'!E50+'AJUSTE FOFIR Y AJUSTE FIEPS 24'!D50</f>
        <v>922.65</v>
      </c>
      <c r="F50" s="6">
        <f>+'OCTUBRE ORDINARIO'!F50+'AJUSTE FOFIR Y AJUSTE FIEPS 24'!C50</f>
        <v>4579.71</v>
      </c>
      <c r="G50" s="6">
        <f>+'OCTUBRE ORDINARIO'!G50</f>
        <v>0.01</v>
      </c>
      <c r="H50" s="6">
        <f>+'OCTUBRE ORDINARIO'!H50</f>
        <v>39.770000000000003</v>
      </c>
      <c r="I50" s="6">
        <f>+'OCTUBRE ORDINARIO'!I50</f>
        <v>332.68</v>
      </c>
      <c r="J50" s="6">
        <f>+'OCTUBRE ORDINARIO'!J50</f>
        <v>68.989999999999995</v>
      </c>
      <c r="K50" s="6">
        <f>+'OCTUBRE ORDINARIO'!K50</f>
        <v>193.08</v>
      </c>
      <c r="L50" s="6">
        <f>+'OCTUBRE ORDINARIO'!L50</f>
        <v>38.64</v>
      </c>
      <c r="M50" s="6">
        <f>+'OCTUBRE ORDINARIO'!M50</f>
        <v>0</v>
      </c>
      <c r="N50" s="6">
        <f>+'OCTUBRE ORDINARIO'!N50</f>
        <v>0</v>
      </c>
      <c r="O50" s="15">
        <f t="shared" si="0"/>
        <v>90781.959999999992</v>
      </c>
    </row>
    <row r="51" spans="1:15" x14ac:dyDescent="0.25">
      <c r="A51" s="3">
        <v>48</v>
      </c>
      <c r="B51" s="13" t="s">
        <v>61</v>
      </c>
      <c r="C51" s="6">
        <f>+'OCTUBRE ORDINARIO'!C51</f>
        <v>153290.43</v>
      </c>
      <c r="D51" s="6">
        <f>+'OCTUBRE ORDINARIO'!D51</f>
        <v>56610.99</v>
      </c>
      <c r="E51" s="6">
        <f>+'OCTUBRE ORDINARIO'!E51+'AJUSTE FOFIR Y AJUSTE FIEPS 24'!D51</f>
        <v>2239.31</v>
      </c>
      <c r="F51" s="6">
        <f>+'OCTUBRE ORDINARIO'!F51+'AJUSTE FOFIR Y AJUSTE FIEPS 24'!C51</f>
        <v>14938.43</v>
      </c>
      <c r="G51" s="6">
        <f>+'OCTUBRE ORDINARIO'!G51</f>
        <v>0.2</v>
      </c>
      <c r="H51" s="6">
        <f>+'OCTUBRE ORDINARIO'!H51</f>
        <v>729.39</v>
      </c>
      <c r="I51" s="6">
        <f>+'OCTUBRE ORDINARIO'!I51</f>
        <v>1064.4100000000001</v>
      </c>
      <c r="J51" s="6">
        <f>+'OCTUBRE ORDINARIO'!J51</f>
        <v>521.87</v>
      </c>
      <c r="K51" s="6">
        <f>+'OCTUBRE ORDINARIO'!K51</f>
        <v>410.32</v>
      </c>
      <c r="L51" s="6">
        <f>+'OCTUBRE ORDINARIO'!L51</f>
        <v>175.25</v>
      </c>
      <c r="M51" s="6">
        <f>+'OCTUBRE ORDINARIO'!M51</f>
        <v>0</v>
      </c>
      <c r="N51" s="6">
        <f>+'OCTUBRE ORDINARIO'!N51</f>
        <v>0</v>
      </c>
      <c r="O51" s="15">
        <f t="shared" si="0"/>
        <v>229980.6</v>
      </c>
    </row>
    <row r="52" spans="1:15" x14ac:dyDescent="0.25">
      <c r="A52" s="3">
        <v>49</v>
      </c>
      <c r="B52" s="13" t="s">
        <v>62</v>
      </c>
      <c r="C52" s="6">
        <f>+'OCTUBRE ORDINARIO'!C52</f>
        <v>122950.63</v>
      </c>
      <c r="D52" s="6">
        <f>+'OCTUBRE ORDINARIO'!D52</f>
        <v>42150.32</v>
      </c>
      <c r="E52" s="6">
        <f>+'OCTUBRE ORDINARIO'!E52+'AJUSTE FOFIR Y AJUSTE FIEPS 24'!D52</f>
        <v>1816.23</v>
      </c>
      <c r="F52" s="6">
        <f>+'OCTUBRE ORDINARIO'!F52+'AJUSTE FOFIR Y AJUSTE FIEPS 24'!C52</f>
        <v>11717.560000000001</v>
      </c>
      <c r="G52" s="6">
        <f>+'OCTUBRE ORDINARIO'!G52</f>
        <v>0.16</v>
      </c>
      <c r="H52" s="6">
        <f>+'OCTUBRE ORDINARIO'!H52</f>
        <v>593.49</v>
      </c>
      <c r="I52" s="6">
        <f>+'OCTUBRE ORDINARIO'!I52</f>
        <v>838.49</v>
      </c>
      <c r="J52" s="6">
        <f>+'OCTUBRE ORDINARIO'!J52</f>
        <v>415.37</v>
      </c>
      <c r="K52" s="6">
        <f>+'OCTUBRE ORDINARIO'!K52</f>
        <v>338.78</v>
      </c>
      <c r="L52" s="6">
        <f>+'OCTUBRE ORDINARIO'!L52</f>
        <v>133.29</v>
      </c>
      <c r="M52" s="6">
        <f>+'OCTUBRE ORDINARIO'!M52</f>
        <v>0</v>
      </c>
      <c r="N52" s="6">
        <f>+'OCTUBRE ORDINARIO'!N52</f>
        <v>0</v>
      </c>
      <c r="O52" s="15">
        <f t="shared" si="0"/>
        <v>180954.32</v>
      </c>
    </row>
    <row r="53" spans="1:15" x14ac:dyDescent="0.25">
      <c r="A53" s="3">
        <v>50</v>
      </c>
      <c r="B53" s="13" t="s">
        <v>63</v>
      </c>
      <c r="C53" s="6">
        <f>+'OCTUBRE ORDINARIO'!C53</f>
        <v>329993.58</v>
      </c>
      <c r="D53" s="6">
        <f>+'OCTUBRE ORDINARIO'!D53</f>
        <v>77567.320000000007</v>
      </c>
      <c r="E53" s="6">
        <f>+'OCTUBRE ORDINARIO'!E53+'AJUSTE FOFIR Y AJUSTE FIEPS 24'!D53</f>
        <v>4152.8500000000004</v>
      </c>
      <c r="F53" s="6">
        <f>+'OCTUBRE ORDINARIO'!F53+'AJUSTE FOFIR Y AJUSTE FIEPS 24'!C53</f>
        <v>37870.93</v>
      </c>
      <c r="G53" s="6">
        <f>+'OCTUBRE ORDINARIO'!G53</f>
        <v>0.52</v>
      </c>
      <c r="H53" s="6">
        <f>+'OCTUBRE ORDINARIO'!H53</f>
        <v>1903.84</v>
      </c>
      <c r="I53" s="6">
        <f>+'OCTUBRE ORDINARIO'!I53</f>
        <v>2648.22</v>
      </c>
      <c r="J53" s="6">
        <f>+'OCTUBRE ORDINARIO'!J53</f>
        <v>1487.71</v>
      </c>
      <c r="K53" s="6">
        <f>+'OCTUBRE ORDINARIO'!K53</f>
        <v>688.76</v>
      </c>
      <c r="L53" s="6">
        <f>+'OCTUBRE ORDINARIO'!L53</f>
        <v>547.41</v>
      </c>
      <c r="M53" s="6">
        <f>+'OCTUBRE ORDINARIO'!M53</f>
        <v>0</v>
      </c>
      <c r="N53" s="6">
        <f>+'OCTUBRE ORDINARIO'!N53</f>
        <v>0</v>
      </c>
      <c r="O53" s="15">
        <f t="shared" si="0"/>
        <v>456861.14</v>
      </c>
    </row>
    <row r="54" spans="1:15" x14ac:dyDescent="0.25">
      <c r="A54" s="3">
        <v>51</v>
      </c>
      <c r="B54" s="13" t="s">
        <v>64</v>
      </c>
      <c r="C54" s="6">
        <f>+'OCTUBRE ORDINARIO'!C54</f>
        <v>425580.45</v>
      </c>
      <c r="D54" s="6">
        <f>+'OCTUBRE ORDINARIO'!D54</f>
        <v>79469.16</v>
      </c>
      <c r="E54" s="6">
        <f>+'OCTUBRE ORDINARIO'!E54+'AJUSTE FOFIR Y AJUSTE FIEPS 24'!D54</f>
        <v>5280.87</v>
      </c>
      <c r="F54" s="6">
        <f>+'OCTUBRE ORDINARIO'!F54+'AJUSTE FOFIR Y AJUSTE FIEPS 24'!C54</f>
        <v>54667.519999999997</v>
      </c>
      <c r="G54" s="6">
        <f>+'OCTUBRE ORDINARIO'!G54</f>
        <v>0.68</v>
      </c>
      <c r="H54" s="6">
        <f>+'OCTUBRE ORDINARIO'!H54</f>
        <v>2500.37</v>
      </c>
      <c r="I54" s="6">
        <f>+'OCTUBRE ORDINARIO'!I54</f>
        <v>3741.97</v>
      </c>
      <c r="J54" s="6">
        <f>+'OCTUBRE ORDINARIO'!J54</f>
        <v>2101.33</v>
      </c>
      <c r="K54" s="6">
        <f>+'OCTUBRE ORDINARIO'!K54</f>
        <v>758.85</v>
      </c>
      <c r="L54" s="6">
        <f>+'OCTUBRE ORDINARIO'!L54</f>
        <v>849.2</v>
      </c>
      <c r="M54" s="6">
        <f>+'OCTUBRE ORDINARIO'!M54</f>
        <v>0</v>
      </c>
      <c r="N54" s="6">
        <f>+'OCTUBRE ORDINARIO'!N54</f>
        <v>0</v>
      </c>
      <c r="O54" s="15">
        <f t="shared" si="0"/>
        <v>574950.39999999991</v>
      </c>
    </row>
    <row r="55" spans="1:15" x14ac:dyDescent="0.25">
      <c r="A55" s="3">
        <v>52</v>
      </c>
      <c r="B55" s="13" t="s">
        <v>65</v>
      </c>
      <c r="C55" s="6">
        <f>+'OCTUBRE ORDINARIO'!C55</f>
        <v>515914.49</v>
      </c>
      <c r="D55" s="6">
        <f>+'OCTUBRE ORDINARIO'!D55</f>
        <v>109593</v>
      </c>
      <c r="E55" s="6">
        <f>+'OCTUBRE ORDINARIO'!E55+'AJUSTE FOFIR Y AJUSTE FIEPS 24'!D55</f>
        <v>5078.4399999999996</v>
      </c>
      <c r="F55" s="6">
        <f>+'OCTUBRE ORDINARIO'!F55+'AJUSTE FOFIR Y AJUSTE FIEPS 24'!C55</f>
        <v>56495.83</v>
      </c>
      <c r="G55" s="6">
        <f>+'OCTUBRE ORDINARIO'!G55</f>
        <v>0.81</v>
      </c>
      <c r="H55" s="6">
        <f>+'OCTUBRE ORDINARIO'!H55</f>
        <v>2978.55</v>
      </c>
      <c r="I55" s="6">
        <f>+'OCTUBRE ORDINARIO'!I55</f>
        <v>4130.45</v>
      </c>
      <c r="J55" s="6">
        <f>+'OCTUBRE ORDINARIO'!J55</f>
        <v>2368.35</v>
      </c>
      <c r="K55" s="6">
        <f>+'OCTUBRE ORDINARIO'!K55</f>
        <v>965.84</v>
      </c>
      <c r="L55" s="6">
        <f>+'OCTUBRE ORDINARIO'!L55</f>
        <v>867.69</v>
      </c>
      <c r="M55" s="6">
        <f>+'OCTUBRE ORDINARIO'!M55</f>
        <v>41552</v>
      </c>
      <c r="N55" s="6">
        <f>+'OCTUBRE ORDINARIO'!N55</f>
        <v>0</v>
      </c>
      <c r="O55" s="15">
        <f t="shared" si="0"/>
        <v>739945.44999999984</v>
      </c>
    </row>
    <row r="56" spans="1:15" x14ac:dyDescent="0.25">
      <c r="A56" s="3">
        <v>53</v>
      </c>
      <c r="B56" s="13" t="s">
        <v>66</v>
      </c>
      <c r="C56" s="6">
        <f>+'OCTUBRE ORDINARIO'!C56</f>
        <v>356707.86</v>
      </c>
      <c r="D56" s="6">
        <f>+'OCTUBRE ORDINARIO'!D56</f>
        <v>170540.05</v>
      </c>
      <c r="E56" s="6">
        <f>+'OCTUBRE ORDINARIO'!E56+'AJUSTE FOFIR Y AJUSTE FIEPS 24'!D56</f>
        <v>5950.8499999999995</v>
      </c>
      <c r="F56" s="6">
        <f>+'OCTUBRE ORDINARIO'!F56+'AJUSTE FOFIR Y AJUSTE FIEPS 24'!C56</f>
        <v>28088.41</v>
      </c>
      <c r="G56" s="6">
        <f>+'OCTUBRE ORDINARIO'!G56</f>
        <v>0.17</v>
      </c>
      <c r="H56" s="6">
        <f>+'OCTUBRE ORDINARIO'!H56</f>
        <v>637.20000000000005</v>
      </c>
      <c r="I56" s="6">
        <f>+'OCTUBRE ORDINARIO'!I56</f>
        <v>2064.3200000000002</v>
      </c>
      <c r="J56" s="6">
        <f>+'OCTUBRE ORDINARIO'!J56</f>
        <v>544.79999999999995</v>
      </c>
      <c r="K56" s="6">
        <f>+'OCTUBRE ORDINARIO'!K56</f>
        <v>1190.52</v>
      </c>
      <c r="L56" s="6">
        <f>+'OCTUBRE ORDINARIO'!L56</f>
        <v>211.34</v>
      </c>
      <c r="M56" s="6">
        <f>+'OCTUBRE ORDINARIO'!M56</f>
        <v>0</v>
      </c>
      <c r="N56" s="6">
        <f>+'OCTUBRE ORDINARIO'!N56</f>
        <v>0</v>
      </c>
      <c r="O56" s="15">
        <f t="shared" si="0"/>
        <v>565935.5199999999</v>
      </c>
    </row>
    <row r="57" spans="1:15" x14ac:dyDescent="0.25">
      <c r="A57" s="3">
        <v>54</v>
      </c>
      <c r="B57" s="13" t="s">
        <v>67</v>
      </c>
      <c r="C57" s="6">
        <f>+'OCTUBRE ORDINARIO'!C57</f>
        <v>100290.92</v>
      </c>
      <c r="D57" s="6">
        <f>+'OCTUBRE ORDINARIO'!D57</f>
        <v>40054.83</v>
      </c>
      <c r="E57" s="6">
        <f>+'OCTUBRE ORDINARIO'!E57+'AJUSTE FOFIR Y AJUSTE FIEPS 24'!D57</f>
        <v>1402.83</v>
      </c>
      <c r="F57" s="6">
        <f>+'OCTUBRE ORDINARIO'!F57+'AJUSTE FOFIR Y AJUSTE FIEPS 24'!C57</f>
        <v>10131.83</v>
      </c>
      <c r="G57" s="6">
        <f>+'OCTUBRE ORDINARIO'!G57</f>
        <v>0.05</v>
      </c>
      <c r="H57" s="6">
        <f>+'OCTUBRE ORDINARIO'!H57</f>
        <v>199.95</v>
      </c>
      <c r="I57" s="6">
        <f>+'OCTUBRE ORDINARIO'!I57</f>
        <v>720.89</v>
      </c>
      <c r="J57" s="6">
        <f>+'OCTUBRE ORDINARIO'!J57</f>
        <v>253.06</v>
      </c>
      <c r="K57" s="6">
        <f>+'OCTUBRE ORDINARIO'!K57</f>
        <v>259.45999999999998</v>
      </c>
      <c r="L57" s="6">
        <f>+'OCTUBRE ORDINARIO'!L57</f>
        <v>126.49</v>
      </c>
      <c r="M57" s="6">
        <f>+'OCTUBRE ORDINARIO'!M57</f>
        <v>4456</v>
      </c>
      <c r="N57" s="6">
        <f>+'OCTUBRE ORDINARIO'!N57</f>
        <v>0</v>
      </c>
      <c r="O57" s="15">
        <f t="shared" si="0"/>
        <v>157896.30999999997</v>
      </c>
    </row>
    <row r="58" spans="1:15" x14ac:dyDescent="0.25">
      <c r="A58" s="3">
        <v>55</v>
      </c>
      <c r="B58" s="13" t="s">
        <v>68</v>
      </c>
      <c r="C58" s="6">
        <f>+'OCTUBRE ORDINARIO'!C58</f>
        <v>344884.09</v>
      </c>
      <c r="D58" s="6">
        <f>+'OCTUBRE ORDINARIO'!D58</f>
        <v>83808.479999999981</v>
      </c>
      <c r="E58" s="6">
        <f>+'OCTUBRE ORDINARIO'!E58+'AJUSTE FOFIR Y AJUSTE FIEPS 24'!D58</f>
        <v>4176.9100000000008</v>
      </c>
      <c r="F58" s="6">
        <f>+'OCTUBRE ORDINARIO'!F58+'AJUSTE FOFIR Y AJUSTE FIEPS 24'!C58</f>
        <v>42547.79</v>
      </c>
      <c r="G58" s="6">
        <f>+'OCTUBRE ORDINARIO'!G58</f>
        <v>0.5</v>
      </c>
      <c r="H58" s="6">
        <f>+'OCTUBRE ORDINARIO'!H58</f>
        <v>1853.13</v>
      </c>
      <c r="I58" s="6">
        <f>+'OCTUBRE ORDINARIO'!I58</f>
        <v>2939.36</v>
      </c>
      <c r="J58" s="6">
        <f>+'OCTUBRE ORDINARIO'!J58</f>
        <v>1627.61</v>
      </c>
      <c r="K58" s="6">
        <f>+'OCTUBRE ORDINARIO'!K58</f>
        <v>614.79999999999995</v>
      </c>
      <c r="L58" s="6">
        <f>+'OCTUBRE ORDINARIO'!L58</f>
        <v>650.77</v>
      </c>
      <c r="M58" s="6">
        <f>+'OCTUBRE ORDINARIO'!M58</f>
        <v>0</v>
      </c>
      <c r="N58" s="6">
        <f>+'OCTUBRE ORDINARIO'!N58</f>
        <v>0</v>
      </c>
      <c r="O58" s="15">
        <f t="shared" si="0"/>
        <v>483103.43999999994</v>
      </c>
    </row>
    <row r="59" spans="1:15" x14ac:dyDescent="0.25">
      <c r="A59" s="3">
        <v>56</v>
      </c>
      <c r="B59" s="13" t="s">
        <v>69</v>
      </c>
      <c r="C59" s="6">
        <f>+'OCTUBRE ORDINARIO'!C59</f>
        <v>132142.69</v>
      </c>
      <c r="D59" s="6">
        <f>+'OCTUBRE ORDINARIO'!D59</f>
        <v>39322.199999999997</v>
      </c>
      <c r="E59" s="6">
        <f>+'OCTUBRE ORDINARIO'!E59+'AJUSTE FOFIR Y AJUSTE FIEPS 24'!D59</f>
        <v>1906.89</v>
      </c>
      <c r="F59" s="6">
        <f>+'OCTUBRE ORDINARIO'!F59+'AJUSTE FOFIR Y AJUSTE FIEPS 24'!C59</f>
        <v>12980.25</v>
      </c>
      <c r="G59" s="6">
        <f>+'OCTUBRE ORDINARIO'!G59</f>
        <v>0.2</v>
      </c>
      <c r="H59" s="6">
        <f>+'OCTUBRE ORDINARIO'!H59</f>
        <v>726.86</v>
      </c>
      <c r="I59" s="6">
        <f>+'OCTUBRE ORDINARIO'!I59</f>
        <v>925.37</v>
      </c>
      <c r="J59" s="6">
        <f>+'OCTUBRE ORDINARIO'!J59</f>
        <v>496.26</v>
      </c>
      <c r="K59" s="6">
        <f>+'OCTUBRE ORDINARIO'!K59</f>
        <v>351.67</v>
      </c>
      <c r="L59" s="6">
        <f>+'OCTUBRE ORDINARIO'!L59</f>
        <v>154.76</v>
      </c>
      <c r="M59" s="6">
        <f>+'OCTUBRE ORDINARIO'!M59</f>
        <v>0</v>
      </c>
      <c r="N59" s="6">
        <f>+'OCTUBRE ORDINARIO'!N59</f>
        <v>0</v>
      </c>
      <c r="O59" s="15">
        <f t="shared" si="0"/>
        <v>189007.15000000005</v>
      </c>
    </row>
    <row r="60" spans="1:15" x14ac:dyDescent="0.25">
      <c r="A60" s="3">
        <v>57</v>
      </c>
      <c r="B60" s="13" t="s">
        <v>70</v>
      </c>
      <c r="C60" s="6">
        <f>+'OCTUBRE ORDINARIO'!C60</f>
        <v>4012935.14</v>
      </c>
      <c r="D60" s="6">
        <f>+'OCTUBRE ORDINARIO'!D60</f>
        <v>653755.94999999995</v>
      </c>
      <c r="E60" s="6">
        <f>+'OCTUBRE ORDINARIO'!E60+'AJUSTE FOFIR Y AJUSTE FIEPS 24'!D60</f>
        <v>42891.85</v>
      </c>
      <c r="F60" s="6">
        <f>+'OCTUBRE ORDINARIO'!F60+'AJUSTE FOFIR Y AJUSTE FIEPS 24'!C60</f>
        <v>497681.25</v>
      </c>
      <c r="G60" s="6">
        <f>+'OCTUBRE ORDINARIO'!G60</f>
        <v>5.0999999999999996</v>
      </c>
      <c r="H60" s="6">
        <f>+'OCTUBRE ORDINARIO'!H60</f>
        <v>18828.259999999998</v>
      </c>
      <c r="I60" s="6">
        <f>+'OCTUBRE ORDINARIO'!I60</f>
        <v>34652.49</v>
      </c>
      <c r="J60" s="6">
        <f>+'OCTUBRE ORDINARIO'!J60</f>
        <v>18353.060000000001</v>
      </c>
      <c r="K60" s="6">
        <f>+'OCTUBRE ORDINARIO'!K60</f>
        <v>5935.18</v>
      </c>
      <c r="L60" s="6">
        <f>+'OCTUBRE ORDINARIO'!L60</f>
        <v>7905.81</v>
      </c>
      <c r="M60" s="6">
        <f>+'OCTUBRE ORDINARIO'!M60</f>
        <v>342151</v>
      </c>
      <c r="N60" s="6">
        <f>+'OCTUBRE ORDINARIO'!N60</f>
        <v>64342.02</v>
      </c>
      <c r="O60" s="15">
        <f t="shared" si="0"/>
        <v>5699437.1099999975</v>
      </c>
    </row>
    <row r="61" spans="1:15" x14ac:dyDescent="0.25">
      <c r="A61" s="3">
        <v>58</v>
      </c>
      <c r="B61" s="13" t="s">
        <v>71</v>
      </c>
      <c r="C61" s="6">
        <f>+'OCTUBRE ORDINARIO'!C61</f>
        <v>840605.81</v>
      </c>
      <c r="D61" s="6">
        <f>+'OCTUBRE ORDINARIO'!D61</f>
        <v>98433.4</v>
      </c>
      <c r="E61" s="6">
        <f>+'OCTUBRE ORDINARIO'!E61+'AJUSTE FOFIR Y AJUSTE FIEPS 24'!D61</f>
        <v>10674.78</v>
      </c>
      <c r="F61" s="6">
        <f>+'OCTUBRE ORDINARIO'!F61+'AJUSTE FOFIR Y AJUSTE FIEPS 24'!C61</f>
        <v>96558.6</v>
      </c>
      <c r="G61" s="6">
        <f>+'OCTUBRE ORDINARIO'!G61</f>
        <v>1.79</v>
      </c>
      <c r="H61" s="6">
        <f>+'OCTUBRE ORDINARIO'!H61</f>
        <v>6618.04</v>
      </c>
      <c r="I61" s="6">
        <f>+'OCTUBRE ORDINARIO'!I61</f>
        <v>6744.48</v>
      </c>
      <c r="J61" s="6">
        <f>+'OCTUBRE ORDINARIO'!J61</f>
        <v>4407.3</v>
      </c>
      <c r="K61" s="6">
        <f>+'OCTUBRE ORDINARIO'!K61</f>
        <v>1754.92</v>
      </c>
      <c r="L61" s="6">
        <f>+'OCTUBRE ORDINARIO'!L61</f>
        <v>1391.53</v>
      </c>
      <c r="M61" s="6">
        <f>+'OCTUBRE ORDINARIO'!M61</f>
        <v>208606</v>
      </c>
      <c r="N61" s="6">
        <f>+'OCTUBRE ORDINARIO'!N61</f>
        <v>0</v>
      </c>
      <c r="O61" s="15">
        <f t="shared" si="0"/>
        <v>1275796.6500000001</v>
      </c>
    </row>
    <row r="62" spans="1:15" x14ac:dyDescent="0.25">
      <c r="A62" s="3">
        <v>59</v>
      </c>
      <c r="B62" s="13" t="s">
        <v>72</v>
      </c>
      <c r="C62" s="6">
        <f>+'OCTUBRE ORDINARIO'!C62</f>
        <v>4293797.7699999996</v>
      </c>
      <c r="D62" s="6">
        <f>+'OCTUBRE ORDINARIO'!D62</f>
        <v>765003.88</v>
      </c>
      <c r="E62" s="6">
        <f>+'OCTUBRE ORDINARIO'!E62+'AJUSTE FOFIR Y AJUSTE FIEPS 24'!D62</f>
        <v>48232.15</v>
      </c>
      <c r="F62" s="6">
        <f>+'OCTUBRE ORDINARIO'!F62+'AJUSTE FOFIR Y AJUSTE FIEPS 24'!C62</f>
        <v>575881.38</v>
      </c>
      <c r="G62" s="6">
        <f>+'OCTUBRE ORDINARIO'!G62</f>
        <v>6.76</v>
      </c>
      <c r="H62" s="6">
        <f>+'OCTUBRE ORDINARIO'!H62</f>
        <v>24937.15</v>
      </c>
      <c r="I62" s="6">
        <f>+'OCTUBRE ORDINARIO'!I62</f>
        <v>39229.03</v>
      </c>
      <c r="J62" s="6">
        <f>+'OCTUBRE ORDINARIO'!J62</f>
        <v>22819.16</v>
      </c>
      <c r="K62" s="6">
        <f>+'OCTUBRE ORDINARIO'!K62</f>
        <v>5925.74</v>
      </c>
      <c r="L62" s="6">
        <f>+'OCTUBRE ORDINARIO'!L62</f>
        <v>9415.77</v>
      </c>
      <c r="M62" s="6">
        <f>+'OCTUBRE ORDINARIO'!M62</f>
        <v>0</v>
      </c>
      <c r="N62" s="6">
        <f>+'OCTUBRE ORDINARIO'!N62</f>
        <v>0</v>
      </c>
      <c r="O62" s="15">
        <f t="shared" si="0"/>
        <v>5785248.79</v>
      </c>
    </row>
    <row r="63" spans="1:15" x14ac:dyDescent="0.25">
      <c r="A63" s="3">
        <v>60</v>
      </c>
      <c r="B63" s="13" t="s">
        <v>73</v>
      </c>
      <c r="C63" s="6">
        <f>+'OCTUBRE ORDINARIO'!C63</f>
        <v>222916.26</v>
      </c>
      <c r="D63" s="6">
        <f>+'OCTUBRE ORDINARIO'!D63</f>
        <v>67516.58</v>
      </c>
      <c r="E63" s="6">
        <f>+'OCTUBRE ORDINARIO'!E63+'AJUSTE FOFIR Y AJUSTE FIEPS 24'!D63</f>
        <v>2912.95</v>
      </c>
      <c r="F63" s="6">
        <f>+'OCTUBRE ORDINARIO'!F63+'AJUSTE FOFIR Y AJUSTE FIEPS 24'!C63</f>
        <v>21773.23</v>
      </c>
      <c r="G63" s="6">
        <f>+'OCTUBRE ORDINARIO'!G63</f>
        <v>0.34</v>
      </c>
      <c r="H63" s="6">
        <f>+'OCTUBRE ORDINARIO'!H63</f>
        <v>1253.73</v>
      </c>
      <c r="I63" s="6">
        <f>+'OCTUBRE ORDINARIO'!I63</f>
        <v>1568.62</v>
      </c>
      <c r="J63" s="6">
        <f>+'OCTUBRE ORDINARIO'!J63</f>
        <v>862.17</v>
      </c>
      <c r="K63" s="6">
        <f>+'OCTUBRE ORDINARIO'!K63</f>
        <v>524.42999999999995</v>
      </c>
      <c r="L63" s="6">
        <f>+'OCTUBRE ORDINARIO'!L63</f>
        <v>272.45999999999998</v>
      </c>
      <c r="M63" s="6">
        <f>+'OCTUBRE ORDINARIO'!M63</f>
        <v>0</v>
      </c>
      <c r="N63" s="6">
        <f>+'OCTUBRE ORDINARIO'!N63</f>
        <v>0</v>
      </c>
      <c r="O63" s="15">
        <f t="shared" si="0"/>
        <v>319600.77</v>
      </c>
    </row>
    <row r="64" spans="1:15" x14ac:dyDescent="0.25">
      <c r="A64" s="3">
        <v>61</v>
      </c>
      <c r="B64" s="13" t="s">
        <v>74</v>
      </c>
      <c r="C64" s="6">
        <f>+'OCTUBRE ORDINARIO'!C64</f>
        <v>282639.71999999997</v>
      </c>
      <c r="D64" s="6">
        <f>+'OCTUBRE ORDINARIO'!D64</f>
        <v>97530.59</v>
      </c>
      <c r="E64" s="6">
        <f>+'OCTUBRE ORDINARIO'!E64+'AJUSTE FOFIR Y AJUSTE FIEPS 24'!D64</f>
        <v>3736.21</v>
      </c>
      <c r="F64" s="6">
        <f>+'OCTUBRE ORDINARIO'!F64+'AJUSTE FOFIR Y AJUSTE FIEPS 24'!C64</f>
        <v>26227</v>
      </c>
      <c r="G64" s="6">
        <f>+'OCTUBRE ORDINARIO'!G64</f>
        <v>0.4</v>
      </c>
      <c r="H64" s="6">
        <f>+'OCTUBRE ORDINARIO'!H64</f>
        <v>1482.04</v>
      </c>
      <c r="I64" s="6">
        <f>+'OCTUBRE ORDINARIO'!I64</f>
        <v>1906.93</v>
      </c>
      <c r="J64" s="6">
        <f>+'OCTUBRE ORDINARIO'!J64</f>
        <v>992.86</v>
      </c>
      <c r="K64" s="6">
        <f>+'OCTUBRE ORDINARIO'!K64</f>
        <v>669.4</v>
      </c>
      <c r="L64" s="6">
        <f>+'OCTUBRE ORDINARIO'!L64</f>
        <v>309.62</v>
      </c>
      <c r="M64" s="6">
        <f>+'OCTUBRE ORDINARIO'!M64</f>
        <v>0</v>
      </c>
      <c r="N64" s="6">
        <f>+'OCTUBRE ORDINARIO'!N64</f>
        <v>0</v>
      </c>
      <c r="O64" s="15">
        <f t="shared" si="0"/>
        <v>415494.76999999996</v>
      </c>
    </row>
    <row r="65" spans="1:15" x14ac:dyDescent="0.25">
      <c r="A65" s="3">
        <v>62</v>
      </c>
      <c r="B65" s="13" t="s">
        <v>75</v>
      </c>
      <c r="C65" s="6">
        <f>+'OCTUBRE ORDINARIO'!C65</f>
        <v>98029.58</v>
      </c>
      <c r="D65" s="6">
        <f>+'OCTUBRE ORDINARIO'!D65</f>
        <v>38675.070000000007</v>
      </c>
      <c r="E65" s="6">
        <f>+'OCTUBRE ORDINARIO'!E65+'AJUSTE FOFIR Y AJUSTE FIEPS 24'!D65</f>
        <v>1443.18</v>
      </c>
      <c r="F65" s="6">
        <f>+'OCTUBRE ORDINARIO'!F65+'AJUSTE FOFIR Y AJUSTE FIEPS 24'!C65</f>
        <v>9282.86</v>
      </c>
      <c r="G65" s="6">
        <f>+'OCTUBRE ORDINARIO'!G65</f>
        <v>7.0000000000000007E-2</v>
      </c>
      <c r="H65" s="6">
        <f>+'OCTUBRE ORDINARIO'!H65</f>
        <v>244.21</v>
      </c>
      <c r="I65" s="6">
        <f>+'OCTUBRE ORDINARIO'!I65</f>
        <v>665.53</v>
      </c>
      <c r="J65" s="6">
        <f>+'OCTUBRE ORDINARIO'!J65</f>
        <v>242.2</v>
      </c>
      <c r="K65" s="6">
        <f>+'OCTUBRE ORDINARIO'!K65</f>
        <v>274.13</v>
      </c>
      <c r="L65" s="6">
        <f>+'OCTUBRE ORDINARIO'!L65</f>
        <v>105.17</v>
      </c>
      <c r="M65" s="6">
        <f>+'OCTUBRE ORDINARIO'!M65</f>
        <v>0</v>
      </c>
      <c r="N65" s="6">
        <f>+'OCTUBRE ORDINARIO'!N65</f>
        <v>0</v>
      </c>
      <c r="O65" s="15">
        <f t="shared" si="0"/>
        <v>148962.00000000003</v>
      </c>
    </row>
    <row r="66" spans="1:15" x14ac:dyDescent="0.25">
      <c r="A66" s="3">
        <v>63</v>
      </c>
      <c r="B66" s="13" t="s">
        <v>76</v>
      </c>
      <c r="C66" s="6">
        <f>+'OCTUBRE ORDINARIO'!C66</f>
        <v>282239.90999999997</v>
      </c>
      <c r="D66" s="6">
        <f>+'OCTUBRE ORDINARIO'!D66</f>
        <v>28474.410000000003</v>
      </c>
      <c r="E66" s="6">
        <f>+'OCTUBRE ORDINARIO'!E66+'AJUSTE FOFIR Y AJUSTE FIEPS 24'!D66</f>
        <v>3320.99</v>
      </c>
      <c r="F66" s="6">
        <f>+'OCTUBRE ORDINARIO'!F66+'AJUSTE FOFIR Y AJUSTE FIEPS 24'!C66</f>
        <v>38625.39</v>
      </c>
      <c r="G66" s="6">
        <f>+'OCTUBRE ORDINARIO'!G66</f>
        <v>0.56999999999999995</v>
      </c>
      <c r="H66" s="6">
        <f>+'OCTUBRE ORDINARIO'!H66</f>
        <v>2091.73</v>
      </c>
      <c r="I66" s="6">
        <f>+'OCTUBRE ORDINARIO'!I66</f>
        <v>2628.36</v>
      </c>
      <c r="J66" s="6">
        <f>+'OCTUBRE ORDINARIO'!J66</f>
        <v>1707.77</v>
      </c>
      <c r="K66" s="6">
        <f>+'OCTUBRE ORDINARIO'!K66</f>
        <v>478.63</v>
      </c>
      <c r="L66" s="6">
        <f>+'OCTUBRE ORDINARIO'!L66</f>
        <v>630.04</v>
      </c>
      <c r="M66" s="6">
        <f>+'OCTUBRE ORDINARIO'!M66</f>
        <v>0</v>
      </c>
      <c r="N66" s="6">
        <f>+'OCTUBRE ORDINARIO'!N66</f>
        <v>0</v>
      </c>
      <c r="O66" s="15">
        <f t="shared" si="0"/>
        <v>360197.79999999993</v>
      </c>
    </row>
    <row r="67" spans="1:15" x14ac:dyDescent="0.25">
      <c r="A67" s="3">
        <v>64</v>
      </c>
      <c r="B67" s="13" t="s">
        <v>77</v>
      </c>
      <c r="C67" s="6">
        <f>+'OCTUBRE ORDINARIO'!C67</f>
        <v>530692.5</v>
      </c>
      <c r="D67" s="6">
        <f>+'OCTUBRE ORDINARIO'!D67</f>
        <v>103623.76</v>
      </c>
      <c r="E67" s="6">
        <f>+'OCTUBRE ORDINARIO'!E67+'AJUSTE FOFIR Y AJUSTE FIEPS 24'!D67</f>
        <v>6509.76</v>
      </c>
      <c r="F67" s="6">
        <f>+'OCTUBRE ORDINARIO'!F67+'AJUSTE FOFIR Y AJUSTE FIEPS 24'!C67</f>
        <v>61747.130000000005</v>
      </c>
      <c r="G67" s="6">
        <f>+'OCTUBRE ORDINARIO'!G67</f>
        <v>1.1499999999999999</v>
      </c>
      <c r="H67" s="6">
        <f>+'OCTUBRE ORDINARIO'!H67</f>
        <v>4226.26</v>
      </c>
      <c r="I67" s="6">
        <f>+'OCTUBRE ORDINARIO'!I67</f>
        <v>4317.26</v>
      </c>
      <c r="J67" s="6">
        <f>+'OCTUBRE ORDINARIO'!J67</f>
        <v>2915.39</v>
      </c>
      <c r="K67" s="6">
        <f>+'OCTUBRE ORDINARIO'!K67</f>
        <v>1084.33</v>
      </c>
      <c r="L67" s="6">
        <f>+'OCTUBRE ORDINARIO'!L67</f>
        <v>909.29</v>
      </c>
      <c r="M67" s="6">
        <f>+'OCTUBRE ORDINARIO'!M67</f>
        <v>0</v>
      </c>
      <c r="N67" s="6">
        <f>+'OCTUBRE ORDINARIO'!N67</f>
        <v>0</v>
      </c>
      <c r="O67" s="15">
        <f t="shared" si="0"/>
        <v>716026.83000000007</v>
      </c>
    </row>
    <row r="68" spans="1:15" x14ac:dyDescent="0.25">
      <c r="A68" s="3">
        <v>65</v>
      </c>
      <c r="B68" s="13" t="s">
        <v>78</v>
      </c>
      <c r="C68" s="6">
        <f>+'OCTUBRE ORDINARIO'!C68</f>
        <v>148176.29</v>
      </c>
      <c r="D68" s="6">
        <f>+'OCTUBRE ORDINARIO'!D68</f>
        <v>66826.06</v>
      </c>
      <c r="E68" s="6">
        <f>+'OCTUBRE ORDINARIO'!E68+'AJUSTE FOFIR Y AJUSTE FIEPS 24'!D68</f>
        <v>2163.73</v>
      </c>
      <c r="F68" s="6">
        <f>+'OCTUBRE ORDINARIO'!F68+'AJUSTE FOFIR Y AJUSTE FIEPS 24'!C68</f>
        <v>13415.98</v>
      </c>
      <c r="G68" s="6">
        <f>+'OCTUBRE ORDINARIO'!G68</f>
        <v>0.15</v>
      </c>
      <c r="H68" s="6">
        <f>+'OCTUBRE ORDINARIO'!H68</f>
        <v>546.66999999999996</v>
      </c>
      <c r="I68" s="6">
        <f>+'OCTUBRE ORDINARIO'!I68</f>
        <v>972.2</v>
      </c>
      <c r="J68" s="6">
        <f>+'OCTUBRE ORDINARIO'!J68</f>
        <v>410.63</v>
      </c>
      <c r="K68" s="6">
        <f>+'OCTUBRE ORDINARIO'!K68</f>
        <v>414</v>
      </c>
      <c r="L68" s="6">
        <f>+'OCTUBRE ORDINARIO'!L68</f>
        <v>144.82</v>
      </c>
      <c r="M68" s="6">
        <f>+'OCTUBRE ORDINARIO'!M68</f>
        <v>0</v>
      </c>
      <c r="N68" s="6">
        <f>+'OCTUBRE ORDINARIO'!N68</f>
        <v>0</v>
      </c>
      <c r="O68" s="15">
        <f t="shared" ref="O68:O131" si="1">SUM(C68:N68)</f>
        <v>233070.53000000006</v>
      </c>
    </row>
    <row r="69" spans="1:15" x14ac:dyDescent="0.25">
      <c r="A69" s="3">
        <v>66</v>
      </c>
      <c r="B69" s="13" t="s">
        <v>79</v>
      </c>
      <c r="C69" s="6">
        <f>+'OCTUBRE ORDINARIO'!C69</f>
        <v>566929.69999999995</v>
      </c>
      <c r="D69" s="6">
        <f>+'OCTUBRE ORDINARIO'!D69</f>
        <v>244267.02</v>
      </c>
      <c r="E69" s="6">
        <f>+'OCTUBRE ORDINARIO'!E69+'AJUSTE FOFIR Y AJUSTE FIEPS 24'!D69</f>
        <v>6465.9000000000005</v>
      </c>
      <c r="F69" s="6">
        <f>+'OCTUBRE ORDINARIO'!F69+'AJUSTE FOFIR Y AJUSTE FIEPS 24'!C69</f>
        <v>60269.74</v>
      </c>
      <c r="G69" s="6">
        <f>+'OCTUBRE ORDINARIO'!G69</f>
        <v>0.72</v>
      </c>
      <c r="H69" s="6">
        <f>+'OCTUBRE ORDINARIO'!H69</f>
        <v>2646.54</v>
      </c>
      <c r="I69" s="6">
        <f>+'OCTUBRE ORDINARIO'!I69</f>
        <v>4367.8500000000004</v>
      </c>
      <c r="J69" s="6">
        <f>+'OCTUBRE ORDINARIO'!J69</f>
        <v>2234.71</v>
      </c>
      <c r="K69" s="6">
        <f>+'OCTUBRE ORDINARIO'!K69</f>
        <v>1191</v>
      </c>
      <c r="L69" s="6">
        <f>+'OCTUBRE ORDINARIO'!L69</f>
        <v>863.77</v>
      </c>
      <c r="M69" s="6">
        <f>+'OCTUBRE ORDINARIO'!M69</f>
        <v>0</v>
      </c>
      <c r="N69" s="6">
        <f>+'OCTUBRE ORDINARIO'!N69</f>
        <v>0</v>
      </c>
      <c r="O69" s="15">
        <f t="shared" si="1"/>
        <v>889236.95</v>
      </c>
    </row>
    <row r="70" spans="1:15" x14ac:dyDescent="0.25">
      <c r="A70" s="3">
        <v>67</v>
      </c>
      <c r="B70" s="13" t="s">
        <v>80</v>
      </c>
      <c r="C70" s="6">
        <f>+'OCTUBRE ORDINARIO'!C70</f>
        <v>63693987.689999998</v>
      </c>
      <c r="D70" s="6">
        <f>+'OCTUBRE ORDINARIO'!D70</f>
        <v>12612676.019999998</v>
      </c>
      <c r="E70" s="6">
        <f>+'OCTUBRE ORDINARIO'!E70+'AJUSTE FOFIR Y AJUSTE FIEPS 24'!D70</f>
        <v>723912.89</v>
      </c>
      <c r="F70" s="6">
        <f>+'OCTUBRE ORDINARIO'!F70+'AJUSTE FOFIR Y AJUSTE FIEPS 24'!C70</f>
        <v>8641810.4399999995</v>
      </c>
      <c r="G70" s="6">
        <f>+'OCTUBRE ORDINARIO'!G70</f>
        <v>35.39</v>
      </c>
      <c r="H70" s="6">
        <f>+'OCTUBRE ORDINARIO'!H70</f>
        <v>130865.99</v>
      </c>
      <c r="I70" s="6">
        <f>+'OCTUBRE ORDINARIO'!I70</f>
        <v>575992.99</v>
      </c>
      <c r="J70" s="6">
        <f>+'OCTUBRE ORDINARIO'!J70</f>
        <v>249065.08</v>
      </c>
      <c r="K70" s="6">
        <f>+'OCTUBRE ORDINARIO'!K70</f>
        <v>85793.05</v>
      </c>
      <c r="L70" s="6">
        <f>+'OCTUBRE ORDINARIO'!L70</f>
        <v>142565.4</v>
      </c>
      <c r="M70" s="6">
        <f>+'OCTUBRE ORDINARIO'!M70</f>
        <v>13321411</v>
      </c>
      <c r="N70" s="6">
        <f>+'OCTUBRE ORDINARIO'!N70</f>
        <v>0</v>
      </c>
      <c r="O70" s="15">
        <f t="shared" si="1"/>
        <v>100178115.93999998</v>
      </c>
    </row>
    <row r="71" spans="1:15" x14ac:dyDescent="0.25">
      <c r="A71" s="3">
        <v>68</v>
      </c>
      <c r="B71" s="13" t="s">
        <v>81</v>
      </c>
      <c r="C71" s="6">
        <f>+'OCTUBRE ORDINARIO'!C71</f>
        <v>2099394.89</v>
      </c>
      <c r="D71" s="6">
        <f>+'OCTUBRE ORDINARIO'!D71</f>
        <v>382142.00999999995</v>
      </c>
      <c r="E71" s="6">
        <f>+'OCTUBRE ORDINARIO'!E71+'AJUSTE FOFIR Y AJUSTE FIEPS 24'!D71</f>
        <v>24032.14</v>
      </c>
      <c r="F71" s="6">
        <f>+'OCTUBRE ORDINARIO'!F71+'AJUSTE FOFIR Y AJUSTE FIEPS 24'!C71</f>
        <v>288028.90999999997</v>
      </c>
      <c r="G71" s="6">
        <f>+'OCTUBRE ORDINARIO'!G71</f>
        <v>3.19</v>
      </c>
      <c r="H71" s="6">
        <f>+'OCTUBRE ORDINARIO'!H71</f>
        <v>11765.95</v>
      </c>
      <c r="I71" s="6">
        <f>+'OCTUBRE ORDINARIO'!I71</f>
        <v>19609.22</v>
      </c>
      <c r="J71" s="6">
        <f>+'OCTUBRE ORDINARIO'!J71</f>
        <v>11161.09</v>
      </c>
      <c r="K71" s="6">
        <f>+'OCTUBRE ORDINARIO'!K71</f>
        <v>3242.21</v>
      </c>
      <c r="L71" s="6">
        <f>+'OCTUBRE ORDINARIO'!L71</f>
        <v>4732.05</v>
      </c>
      <c r="M71" s="6">
        <f>+'OCTUBRE ORDINARIO'!M71</f>
        <v>0</v>
      </c>
      <c r="N71" s="6">
        <f>+'OCTUBRE ORDINARIO'!N71</f>
        <v>0</v>
      </c>
      <c r="O71" s="15">
        <f t="shared" si="1"/>
        <v>2844111.66</v>
      </c>
    </row>
    <row r="72" spans="1:15" x14ac:dyDescent="0.25">
      <c r="A72" s="3">
        <v>69</v>
      </c>
      <c r="B72" s="13" t="s">
        <v>82</v>
      </c>
      <c r="C72" s="6">
        <f>+'OCTUBRE ORDINARIO'!C72</f>
        <v>220631.01</v>
      </c>
      <c r="D72" s="6">
        <f>+'OCTUBRE ORDINARIO'!D72</f>
        <v>52389.8</v>
      </c>
      <c r="E72" s="6">
        <f>+'OCTUBRE ORDINARIO'!E72+'AJUSTE FOFIR Y AJUSTE FIEPS 24'!D72</f>
        <v>2997.92</v>
      </c>
      <c r="F72" s="6">
        <f>+'OCTUBRE ORDINARIO'!F72+'AJUSTE FOFIR Y AJUSTE FIEPS 24'!C72</f>
        <v>24456.05</v>
      </c>
      <c r="G72" s="6">
        <f>+'OCTUBRE ORDINARIO'!G72</f>
        <v>0.42</v>
      </c>
      <c r="H72" s="6">
        <f>+'OCTUBRE ORDINARIO'!H72</f>
        <v>1535.37</v>
      </c>
      <c r="I72" s="6">
        <f>+'OCTUBRE ORDINARIO'!I72</f>
        <v>1709.66</v>
      </c>
      <c r="J72" s="6">
        <f>+'OCTUBRE ORDINARIO'!J72</f>
        <v>1057.92</v>
      </c>
      <c r="K72" s="6">
        <f>+'OCTUBRE ORDINARIO'!K72</f>
        <v>504.04</v>
      </c>
      <c r="L72" s="6">
        <f>+'OCTUBRE ORDINARIO'!L72</f>
        <v>334.27</v>
      </c>
      <c r="M72" s="6">
        <f>+'OCTUBRE ORDINARIO'!M72</f>
        <v>8044</v>
      </c>
      <c r="N72" s="6">
        <f>+'OCTUBRE ORDINARIO'!N72</f>
        <v>0</v>
      </c>
      <c r="O72" s="15">
        <f t="shared" si="1"/>
        <v>313660.4599999999</v>
      </c>
    </row>
    <row r="73" spans="1:15" x14ac:dyDescent="0.25">
      <c r="A73" s="3">
        <v>70</v>
      </c>
      <c r="B73" s="13" t="s">
        <v>83</v>
      </c>
      <c r="C73" s="6">
        <f>+'OCTUBRE ORDINARIO'!C73</f>
        <v>458070.64</v>
      </c>
      <c r="D73" s="6">
        <f>+'OCTUBRE ORDINARIO'!D73</f>
        <v>103110.5</v>
      </c>
      <c r="E73" s="6">
        <f>+'OCTUBRE ORDINARIO'!E73+'AJUSTE FOFIR Y AJUSTE FIEPS 24'!D73</f>
        <v>5578.61</v>
      </c>
      <c r="F73" s="6">
        <f>+'OCTUBRE ORDINARIO'!F73+'AJUSTE FOFIR Y AJUSTE FIEPS 24'!C73</f>
        <v>56637.119999999995</v>
      </c>
      <c r="G73" s="6">
        <f>+'OCTUBRE ORDINARIO'!G73</f>
        <v>0.87</v>
      </c>
      <c r="H73" s="6">
        <f>+'OCTUBRE ORDINARIO'!H73</f>
        <v>3223.94</v>
      </c>
      <c r="I73" s="6">
        <f>+'OCTUBRE ORDINARIO'!I73</f>
        <v>3911.23</v>
      </c>
      <c r="J73" s="6">
        <f>+'OCTUBRE ORDINARIO'!J73</f>
        <v>2448.69</v>
      </c>
      <c r="K73" s="6">
        <f>+'OCTUBRE ORDINARIO'!K73</f>
        <v>836.43</v>
      </c>
      <c r="L73" s="6">
        <f>+'OCTUBRE ORDINARIO'!L73</f>
        <v>866.22</v>
      </c>
      <c r="M73" s="6">
        <f>+'OCTUBRE ORDINARIO'!M73</f>
        <v>25448</v>
      </c>
      <c r="N73" s="6">
        <f>+'OCTUBRE ORDINARIO'!N73</f>
        <v>0</v>
      </c>
      <c r="O73" s="15">
        <f t="shared" si="1"/>
        <v>660132.24999999988</v>
      </c>
    </row>
    <row r="74" spans="1:15" x14ac:dyDescent="0.25">
      <c r="A74" s="3">
        <v>71</v>
      </c>
      <c r="B74" s="13" t="s">
        <v>84</v>
      </c>
      <c r="C74" s="6">
        <f>+'OCTUBRE ORDINARIO'!C74</f>
        <v>372570.99</v>
      </c>
      <c r="D74" s="6">
        <f>+'OCTUBRE ORDINARIO'!D74</f>
        <v>183254.87</v>
      </c>
      <c r="E74" s="6">
        <f>+'OCTUBRE ORDINARIO'!E74+'AJUSTE FOFIR Y AJUSTE FIEPS 24'!D74</f>
        <v>5485.5700000000006</v>
      </c>
      <c r="F74" s="6">
        <f>+'OCTUBRE ORDINARIO'!F74+'AJUSTE FOFIR Y AJUSTE FIEPS 24'!C74</f>
        <v>34977.050000000003</v>
      </c>
      <c r="G74" s="6">
        <f>+'OCTUBRE ORDINARIO'!G74</f>
        <v>0.45</v>
      </c>
      <c r="H74" s="6">
        <f>+'OCTUBRE ORDINARIO'!H74</f>
        <v>1658.86</v>
      </c>
      <c r="I74" s="6">
        <f>+'OCTUBRE ORDINARIO'!I74</f>
        <v>2510.1799999999998</v>
      </c>
      <c r="J74" s="6">
        <f>+'OCTUBRE ORDINARIO'!J74</f>
        <v>1176.49</v>
      </c>
      <c r="K74" s="6">
        <f>+'OCTUBRE ORDINARIO'!K74</f>
        <v>1015.73</v>
      </c>
      <c r="L74" s="6">
        <f>+'OCTUBRE ORDINARIO'!L74</f>
        <v>391.58</v>
      </c>
      <c r="M74" s="6">
        <f>+'OCTUBRE ORDINARIO'!M74</f>
        <v>0</v>
      </c>
      <c r="N74" s="6">
        <f>+'OCTUBRE ORDINARIO'!N74</f>
        <v>0</v>
      </c>
      <c r="O74" s="15">
        <f t="shared" si="1"/>
        <v>603041.7699999999</v>
      </c>
    </row>
    <row r="75" spans="1:15" x14ac:dyDescent="0.25">
      <c r="A75" s="3">
        <v>72</v>
      </c>
      <c r="B75" s="13" t="s">
        <v>85</v>
      </c>
      <c r="C75" s="6">
        <f>+'OCTUBRE ORDINARIO'!C75</f>
        <v>1850001.16</v>
      </c>
      <c r="D75" s="6">
        <f>+'OCTUBRE ORDINARIO'!D75</f>
        <v>55939.03</v>
      </c>
      <c r="E75" s="6">
        <f>+'OCTUBRE ORDINARIO'!E75+'AJUSTE FOFIR Y AJUSTE FIEPS 24'!D75</f>
        <v>18887.02</v>
      </c>
      <c r="F75" s="6">
        <f>+'OCTUBRE ORDINARIO'!F75+'AJUSTE FOFIR Y AJUSTE FIEPS 24'!C75</f>
        <v>340309.38</v>
      </c>
      <c r="G75" s="6">
        <f>+'OCTUBRE ORDINARIO'!G75</f>
        <v>1.1000000000000001</v>
      </c>
      <c r="H75" s="6">
        <f>+'OCTUBRE ORDINARIO'!H75</f>
        <v>4061.57</v>
      </c>
      <c r="I75" s="6">
        <f>+'OCTUBRE ORDINARIO'!I75</f>
        <v>22205.38</v>
      </c>
      <c r="J75" s="6">
        <f>+'OCTUBRE ORDINARIO'!J75</f>
        <v>10315.44</v>
      </c>
      <c r="K75" s="6">
        <f>+'OCTUBRE ORDINARIO'!K75</f>
        <v>839.13</v>
      </c>
      <c r="L75" s="6">
        <f>+'OCTUBRE ORDINARIO'!L75</f>
        <v>6355.93</v>
      </c>
      <c r="M75" s="6">
        <f>+'OCTUBRE ORDINARIO'!M75</f>
        <v>0</v>
      </c>
      <c r="N75" s="6">
        <f>+'OCTUBRE ORDINARIO'!N75</f>
        <v>0</v>
      </c>
      <c r="O75" s="15">
        <f t="shared" si="1"/>
        <v>2308915.1399999997</v>
      </c>
    </row>
    <row r="76" spans="1:15" x14ac:dyDescent="0.25">
      <c r="A76" s="3">
        <v>73</v>
      </c>
      <c r="B76" s="13" t="s">
        <v>86</v>
      </c>
      <c r="C76" s="6">
        <f>+'OCTUBRE ORDINARIO'!C76</f>
        <v>2447079.12</v>
      </c>
      <c r="D76" s="6">
        <f>+'OCTUBRE ORDINARIO'!D76</f>
        <v>409586.4</v>
      </c>
      <c r="E76" s="6">
        <f>+'OCTUBRE ORDINARIO'!E76+'AJUSTE FOFIR Y AJUSTE FIEPS 24'!D76</f>
        <v>28313.31</v>
      </c>
      <c r="F76" s="6">
        <f>+'OCTUBRE ORDINARIO'!F76+'AJUSTE FOFIR Y AJUSTE FIEPS 24'!C76</f>
        <v>314901.55</v>
      </c>
      <c r="G76" s="6">
        <f>+'OCTUBRE ORDINARIO'!G76</f>
        <v>4.6500000000000004</v>
      </c>
      <c r="H76" s="6">
        <f>+'OCTUBRE ORDINARIO'!H76</f>
        <v>17166.669999999998</v>
      </c>
      <c r="I76" s="6">
        <f>+'OCTUBRE ORDINARIO'!I76</f>
        <v>21679.18</v>
      </c>
      <c r="J76" s="6">
        <f>+'OCTUBRE ORDINARIO'!J76</f>
        <v>13667.37</v>
      </c>
      <c r="K76" s="6">
        <f>+'OCTUBRE ORDINARIO'!K76</f>
        <v>4165.5</v>
      </c>
      <c r="L76" s="6">
        <f>+'OCTUBRE ORDINARIO'!L76</f>
        <v>5000.18</v>
      </c>
      <c r="M76" s="6">
        <f>+'OCTUBRE ORDINARIO'!M76</f>
        <v>2076366</v>
      </c>
      <c r="N76" s="6">
        <f>+'OCTUBRE ORDINARIO'!N76</f>
        <v>0</v>
      </c>
      <c r="O76" s="15">
        <f t="shared" si="1"/>
        <v>5337929.93</v>
      </c>
    </row>
    <row r="77" spans="1:15" x14ac:dyDescent="0.25">
      <c r="A77" s="3">
        <v>74</v>
      </c>
      <c r="B77" s="13" t="s">
        <v>87</v>
      </c>
      <c r="C77" s="6">
        <f>+'OCTUBRE ORDINARIO'!C77</f>
        <v>128043.64</v>
      </c>
      <c r="D77" s="6">
        <f>+'OCTUBRE ORDINARIO'!D77</f>
        <v>50544.579999999994</v>
      </c>
      <c r="E77" s="6">
        <f>+'OCTUBRE ORDINARIO'!E77+'AJUSTE FOFIR Y AJUSTE FIEPS 24'!D77</f>
        <v>1975.6799999999998</v>
      </c>
      <c r="F77" s="6">
        <f>+'OCTUBRE ORDINARIO'!F77+'AJUSTE FOFIR Y AJUSTE FIEPS 24'!C77</f>
        <v>12407.2</v>
      </c>
      <c r="G77" s="6">
        <f>+'OCTUBRE ORDINARIO'!G77</f>
        <v>0.06</v>
      </c>
      <c r="H77" s="6">
        <f>+'OCTUBRE ORDINARIO'!H77</f>
        <v>225.58</v>
      </c>
      <c r="I77" s="6">
        <f>+'OCTUBRE ORDINARIO'!I77</f>
        <v>879.24</v>
      </c>
      <c r="J77" s="6">
        <f>+'OCTUBRE ORDINARIO'!J77</f>
        <v>281.18</v>
      </c>
      <c r="K77" s="6">
        <f>+'OCTUBRE ORDINARIO'!K77</f>
        <v>360.6</v>
      </c>
      <c r="L77" s="6">
        <f>+'OCTUBRE ORDINARIO'!L77</f>
        <v>139.53</v>
      </c>
      <c r="M77" s="6">
        <f>+'OCTUBRE ORDINARIO'!M77</f>
        <v>0</v>
      </c>
      <c r="N77" s="6">
        <f>+'OCTUBRE ORDINARIO'!N77</f>
        <v>0</v>
      </c>
      <c r="O77" s="15">
        <f t="shared" si="1"/>
        <v>194857.28999999998</v>
      </c>
    </row>
    <row r="78" spans="1:15" x14ac:dyDescent="0.25">
      <c r="A78" s="3">
        <v>75</v>
      </c>
      <c r="B78" s="13" t="s">
        <v>88</v>
      </c>
      <c r="C78" s="6">
        <f>+'OCTUBRE ORDINARIO'!C78</f>
        <v>414697.98</v>
      </c>
      <c r="D78" s="6">
        <f>+'OCTUBRE ORDINARIO'!D78</f>
        <v>130866.59</v>
      </c>
      <c r="E78" s="6">
        <f>+'OCTUBRE ORDINARIO'!E78+'AJUSTE FOFIR Y AJUSTE FIEPS 24'!D78</f>
        <v>4539.9400000000005</v>
      </c>
      <c r="F78" s="6">
        <f>+'OCTUBRE ORDINARIO'!F78+'AJUSTE FOFIR Y AJUSTE FIEPS 24'!C78</f>
        <v>35787.800000000003</v>
      </c>
      <c r="G78" s="6">
        <f>+'OCTUBRE ORDINARIO'!G78</f>
        <v>0.36</v>
      </c>
      <c r="H78" s="6">
        <f>+'OCTUBRE ORDINARIO'!H78</f>
        <v>1310.55</v>
      </c>
      <c r="I78" s="6">
        <f>+'OCTUBRE ORDINARIO'!I78</f>
        <v>2726.47</v>
      </c>
      <c r="J78" s="6">
        <f>+'OCTUBRE ORDINARIO'!J78</f>
        <v>1124.07</v>
      </c>
      <c r="K78" s="6">
        <f>+'OCTUBRE ORDINARIO'!K78</f>
        <v>858.72</v>
      </c>
      <c r="L78" s="6">
        <f>+'OCTUBRE ORDINARIO'!L78</f>
        <v>438.34</v>
      </c>
      <c r="M78" s="6">
        <f>+'OCTUBRE ORDINARIO'!M78</f>
        <v>0</v>
      </c>
      <c r="N78" s="6">
        <f>+'OCTUBRE ORDINARIO'!N78</f>
        <v>0</v>
      </c>
      <c r="O78" s="15">
        <f t="shared" si="1"/>
        <v>592350.81999999983</v>
      </c>
    </row>
    <row r="79" spans="1:15" x14ac:dyDescent="0.25">
      <c r="A79" s="3">
        <v>76</v>
      </c>
      <c r="B79" s="13" t="s">
        <v>89</v>
      </c>
      <c r="C79" s="6">
        <f>+'OCTUBRE ORDINARIO'!C79</f>
        <v>258655.57</v>
      </c>
      <c r="D79" s="6">
        <f>+'OCTUBRE ORDINARIO'!D79</f>
        <v>90164.5</v>
      </c>
      <c r="E79" s="6">
        <f>+'OCTUBRE ORDINARIO'!E79+'AJUSTE FOFIR Y AJUSTE FIEPS 24'!D79</f>
        <v>3289</v>
      </c>
      <c r="F79" s="6">
        <f>+'OCTUBRE ORDINARIO'!F79+'AJUSTE FOFIR Y AJUSTE FIEPS 24'!C79</f>
        <v>27681.55</v>
      </c>
      <c r="G79" s="6">
        <f>+'OCTUBRE ORDINARIO'!G79</f>
        <v>0.46</v>
      </c>
      <c r="H79" s="6">
        <f>+'OCTUBRE ORDINARIO'!H79</f>
        <v>1696.33</v>
      </c>
      <c r="I79" s="6">
        <f>+'OCTUBRE ORDINARIO'!I79</f>
        <v>1961.94</v>
      </c>
      <c r="J79" s="6">
        <f>+'OCTUBRE ORDINARIO'!J79</f>
        <v>1190.0899999999999</v>
      </c>
      <c r="K79" s="6">
        <f>+'OCTUBRE ORDINARIO'!K79</f>
        <v>575.22</v>
      </c>
      <c r="L79" s="6">
        <f>+'OCTUBRE ORDINARIO'!L79</f>
        <v>379.22</v>
      </c>
      <c r="M79" s="6">
        <f>+'OCTUBRE ORDINARIO'!M79</f>
        <v>0</v>
      </c>
      <c r="N79" s="6">
        <f>+'OCTUBRE ORDINARIO'!N79</f>
        <v>0</v>
      </c>
      <c r="O79" s="15">
        <f t="shared" si="1"/>
        <v>385593.88</v>
      </c>
    </row>
    <row r="80" spans="1:15" x14ac:dyDescent="0.25">
      <c r="A80" s="3">
        <v>77</v>
      </c>
      <c r="B80" s="13" t="s">
        <v>90</v>
      </c>
      <c r="C80" s="6">
        <f>+'OCTUBRE ORDINARIO'!C80</f>
        <v>376016.5</v>
      </c>
      <c r="D80" s="6">
        <f>+'OCTUBRE ORDINARIO'!D80</f>
        <v>66795.28</v>
      </c>
      <c r="E80" s="6">
        <f>+'OCTUBRE ORDINARIO'!E80+'AJUSTE FOFIR Y AJUSTE FIEPS 24'!D80</f>
        <v>4298.4299999999994</v>
      </c>
      <c r="F80" s="6">
        <f>+'OCTUBRE ORDINARIO'!F80+'AJUSTE FOFIR Y AJUSTE FIEPS 24'!C80</f>
        <v>51145.509999999995</v>
      </c>
      <c r="G80" s="6">
        <f>+'OCTUBRE ORDINARIO'!G80</f>
        <v>0.57999999999999996</v>
      </c>
      <c r="H80" s="6">
        <f>+'OCTUBRE ORDINARIO'!H80</f>
        <v>2152.69</v>
      </c>
      <c r="I80" s="6">
        <f>+'OCTUBRE ORDINARIO'!I80</f>
        <v>3485.94</v>
      </c>
      <c r="J80" s="6">
        <f>+'OCTUBRE ORDINARIO'!J80</f>
        <v>2006.86</v>
      </c>
      <c r="K80" s="6">
        <f>+'OCTUBRE ORDINARIO'!K80</f>
        <v>565.07000000000005</v>
      </c>
      <c r="L80" s="6">
        <f>+'OCTUBRE ORDINARIO'!L80</f>
        <v>836.69</v>
      </c>
      <c r="M80" s="6">
        <f>+'OCTUBRE ORDINARIO'!M80</f>
        <v>0</v>
      </c>
      <c r="N80" s="6">
        <f>+'OCTUBRE ORDINARIO'!N80</f>
        <v>0</v>
      </c>
      <c r="O80" s="15">
        <f t="shared" si="1"/>
        <v>507303.55000000005</v>
      </c>
    </row>
    <row r="81" spans="1:15" x14ac:dyDescent="0.25">
      <c r="A81" s="3">
        <v>78</v>
      </c>
      <c r="B81" s="13" t="s">
        <v>91</v>
      </c>
      <c r="C81" s="6">
        <f>+'OCTUBRE ORDINARIO'!C81</f>
        <v>176089.68</v>
      </c>
      <c r="D81" s="6">
        <f>+'OCTUBRE ORDINARIO'!D81</f>
        <v>44005.17</v>
      </c>
      <c r="E81" s="6">
        <f>+'OCTUBRE ORDINARIO'!E81+'AJUSTE FOFIR Y AJUSTE FIEPS 24'!D81</f>
        <v>2124.41</v>
      </c>
      <c r="F81" s="6">
        <f>+'OCTUBRE ORDINARIO'!F81+'AJUSTE FOFIR Y AJUSTE FIEPS 24'!C81</f>
        <v>19934.04</v>
      </c>
      <c r="G81" s="6">
        <f>+'OCTUBRE ORDINARIO'!G81</f>
        <v>0.17</v>
      </c>
      <c r="H81" s="6">
        <f>+'OCTUBRE ORDINARIO'!H81</f>
        <v>635.63</v>
      </c>
      <c r="I81" s="6">
        <f>+'OCTUBRE ORDINARIO'!I81</f>
        <v>1398.46</v>
      </c>
      <c r="J81" s="6">
        <f>+'OCTUBRE ORDINARIO'!J81</f>
        <v>652.30999999999995</v>
      </c>
      <c r="K81" s="6">
        <f>+'OCTUBRE ORDINARIO'!K81</f>
        <v>314.37</v>
      </c>
      <c r="L81" s="6">
        <f>+'OCTUBRE ORDINARIO'!L81</f>
        <v>289</v>
      </c>
      <c r="M81" s="6">
        <f>+'OCTUBRE ORDINARIO'!M81</f>
        <v>0</v>
      </c>
      <c r="N81" s="6">
        <f>+'OCTUBRE ORDINARIO'!N81</f>
        <v>0</v>
      </c>
      <c r="O81" s="15">
        <f t="shared" si="1"/>
        <v>245443.24</v>
      </c>
    </row>
    <row r="82" spans="1:15" x14ac:dyDescent="0.25">
      <c r="A82" s="3">
        <v>79</v>
      </c>
      <c r="B82" s="13" t="s">
        <v>92</v>
      </c>
      <c r="C82" s="6">
        <f>+'OCTUBRE ORDINARIO'!C82</f>
        <v>12178548.33</v>
      </c>
      <c r="D82" s="6">
        <f>+'OCTUBRE ORDINARIO'!D82</f>
        <v>1372272.53</v>
      </c>
      <c r="E82" s="6">
        <f>+'OCTUBRE ORDINARIO'!E82+'AJUSTE FOFIR Y AJUSTE FIEPS 24'!D82</f>
        <v>124833.89</v>
      </c>
      <c r="F82" s="6">
        <f>+'OCTUBRE ORDINARIO'!F82+'AJUSTE FOFIR Y AJUSTE FIEPS 24'!C82</f>
        <v>1751187.94</v>
      </c>
      <c r="G82" s="6">
        <f>+'OCTUBRE ORDINARIO'!G82</f>
        <v>11.12</v>
      </c>
      <c r="H82" s="6">
        <f>+'OCTUBRE ORDINARIO'!H82</f>
        <v>41030.089999999997</v>
      </c>
      <c r="I82" s="6">
        <f>+'OCTUBRE ORDINARIO'!I82</f>
        <v>119510.11</v>
      </c>
      <c r="J82" s="6">
        <f>+'OCTUBRE ORDINARIO'!J82</f>
        <v>58014.720000000001</v>
      </c>
      <c r="K82" s="6">
        <f>+'OCTUBRE ORDINARIO'!K82</f>
        <v>16611.150000000001</v>
      </c>
      <c r="L82" s="6">
        <f>+'OCTUBRE ORDINARIO'!L82</f>
        <v>30164.78</v>
      </c>
      <c r="M82" s="6">
        <f>+'OCTUBRE ORDINARIO'!M82</f>
        <v>0</v>
      </c>
      <c r="N82" s="6">
        <f>+'OCTUBRE ORDINARIO'!N82</f>
        <v>0</v>
      </c>
      <c r="O82" s="15">
        <f t="shared" si="1"/>
        <v>15692184.659999998</v>
      </c>
    </row>
    <row r="83" spans="1:15" x14ac:dyDescent="0.25">
      <c r="A83" s="3">
        <v>80</v>
      </c>
      <c r="B83" s="13" t="s">
        <v>93</v>
      </c>
      <c r="C83" s="6">
        <f>+'OCTUBRE ORDINARIO'!C83</f>
        <v>149211.49</v>
      </c>
      <c r="D83" s="6">
        <f>+'OCTUBRE ORDINARIO'!D83</f>
        <v>42960.3</v>
      </c>
      <c r="E83" s="6">
        <f>+'OCTUBRE ORDINARIO'!E83+'AJUSTE FOFIR Y AJUSTE FIEPS 24'!D83</f>
        <v>2143.0499999999997</v>
      </c>
      <c r="F83" s="6">
        <f>+'OCTUBRE ORDINARIO'!F83+'AJUSTE FOFIR Y AJUSTE FIEPS 24'!C83</f>
        <v>15256.61</v>
      </c>
      <c r="G83" s="6">
        <f>+'OCTUBRE ORDINARIO'!G83</f>
        <v>0.22</v>
      </c>
      <c r="H83" s="6">
        <f>+'OCTUBRE ORDINARIO'!H83</f>
        <v>802.72</v>
      </c>
      <c r="I83" s="6">
        <f>+'OCTUBRE ORDINARIO'!I83</f>
        <v>1078.24</v>
      </c>
      <c r="J83" s="6">
        <f>+'OCTUBRE ORDINARIO'!J83</f>
        <v>573.03</v>
      </c>
      <c r="K83" s="6">
        <f>+'OCTUBRE ORDINARIO'!K83</f>
        <v>384.37</v>
      </c>
      <c r="L83" s="6">
        <f>+'OCTUBRE ORDINARIO'!L83</f>
        <v>189.64</v>
      </c>
      <c r="M83" s="6">
        <f>+'OCTUBRE ORDINARIO'!M83</f>
        <v>0</v>
      </c>
      <c r="N83" s="6">
        <f>+'OCTUBRE ORDINARIO'!N83</f>
        <v>0</v>
      </c>
      <c r="O83" s="15">
        <f t="shared" si="1"/>
        <v>212599.66999999995</v>
      </c>
    </row>
    <row r="84" spans="1:15" x14ac:dyDescent="0.25">
      <c r="A84" s="3">
        <v>81</v>
      </c>
      <c r="B84" s="13" t="s">
        <v>94</v>
      </c>
      <c r="C84" s="6">
        <f>+'OCTUBRE ORDINARIO'!C84</f>
        <v>176211.26</v>
      </c>
      <c r="D84" s="6">
        <f>+'OCTUBRE ORDINARIO'!D84</f>
        <v>39967.929999999993</v>
      </c>
      <c r="E84" s="6">
        <f>+'OCTUBRE ORDINARIO'!E84+'AJUSTE FOFIR Y AJUSTE FIEPS 24'!D84</f>
        <v>2354.33</v>
      </c>
      <c r="F84" s="6">
        <f>+'OCTUBRE ORDINARIO'!F84+'AJUSTE FOFIR Y AJUSTE FIEPS 24'!C84</f>
        <v>19405.29</v>
      </c>
      <c r="G84" s="6">
        <f>+'OCTUBRE ORDINARIO'!G84</f>
        <v>0.25</v>
      </c>
      <c r="H84" s="6">
        <f>+'OCTUBRE ORDINARIO'!H84</f>
        <v>940.54</v>
      </c>
      <c r="I84" s="6">
        <f>+'OCTUBRE ORDINARIO'!I84</f>
        <v>1360.67</v>
      </c>
      <c r="J84" s="6">
        <f>+'OCTUBRE ORDINARIO'!J84</f>
        <v>732.26</v>
      </c>
      <c r="K84" s="6">
        <f>+'OCTUBRE ORDINARIO'!K84</f>
        <v>397.66</v>
      </c>
      <c r="L84" s="6">
        <f>+'OCTUBRE ORDINARIO'!L84</f>
        <v>265.83999999999997</v>
      </c>
      <c r="M84" s="6">
        <f>+'OCTUBRE ORDINARIO'!M84</f>
        <v>8098</v>
      </c>
      <c r="N84" s="6">
        <f>+'OCTUBRE ORDINARIO'!N84</f>
        <v>0</v>
      </c>
      <c r="O84" s="15">
        <f t="shared" si="1"/>
        <v>249734.03000000003</v>
      </c>
    </row>
    <row r="85" spans="1:15" x14ac:dyDescent="0.25">
      <c r="A85" s="3">
        <v>82</v>
      </c>
      <c r="B85" s="13" t="s">
        <v>95</v>
      </c>
      <c r="C85" s="6">
        <f>+'OCTUBRE ORDINARIO'!C85</f>
        <v>303048.89</v>
      </c>
      <c r="D85" s="6">
        <f>+'OCTUBRE ORDINARIO'!D85</f>
        <v>55748.800000000003</v>
      </c>
      <c r="E85" s="6">
        <f>+'OCTUBRE ORDINARIO'!E85+'AJUSTE FOFIR Y AJUSTE FIEPS 24'!D85</f>
        <v>4000.3</v>
      </c>
      <c r="F85" s="6">
        <f>+'OCTUBRE ORDINARIO'!F85+'AJUSTE FOFIR Y AJUSTE FIEPS 24'!C85</f>
        <v>33782.69</v>
      </c>
      <c r="G85" s="6">
        <f>+'OCTUBRE ORDINARIO'!G85</f>
        <v>0.56000000000000005</v>
      </c>
      <c r="H85" s="6">
        <f>+'OCTUBRE ORDINARIO'!H85</f>
        <v>2082.8200000000002</v>
      </c>
      <c r="I85" s="6">
        <f>+'OCTUBRE ORDINARIO'!I85</f>
        <v>2364.94</v>
      </c>
      <c r="J85" s="6">
        <f>+'OCTUBRE ORDINARIO'!J85</f>
        <v>1461.55</v>
      </c>
      <c r="K85" s="6">
        <f>+'OCTUBRE ORDINARIO'!K85</f>
        <v>669.2</v>
      </c>
      <c r="L85" s="6">
        <f>+'OCTUBRE ORDINARIO'!L85</f>
        <v>469.43</v>
      </c>
      <c r="M85" s="6">
        <f>+'OCTUBRE ORDINARIO'!M85</f>
        <v>0</v>
      </c>
      <c r="N85" s="6">
        <f>+'OCTUBRE ORDINARIO'!N85</f>
        <v>0</v>
      </c>
      <c r="O85" s="15">
        <f t="shared" si="1"/>
        <v>403629.18</v>
      </c>
    </row>
    <row r="86" spans="1:15" x14ac:dyDescent="0.25">
      <c r="A86" s="3">
        <v>83</v>
      </c>
      <c r="B86" s="13" t="s">
        <v>96</v>
      </c>
      <c r="C86" s="6">
        <f>+'OCTUBRE ORDINARIO'!C86</f>
        <v>656401.22</v>
      </c>
      <c r="D86" s="6">
        <f>+'OCTUBRE ORDINARIO'!D86</f>
        <v>94028.26999999999</v>
      </c>
      <c r="E86" s="6">
        <f>+'OCTUBRE ORDINARIO'!E86+'AJUSTE FOFIR Y AJUSTE FIEPS 24'!D86</f>
        <v>7148.87</v>
      </c>
      <c r="F86" s="6">
        <f>+'OCTUBRE ORDINARIO'!F86+'AJUSTE FOFIR Y AJUSTE FIEPS 24'!C86</f>
        <v>96392.78</v>
      </c>
      <c r="G86" s="6">
        <f>+'OCTUBRE ORDINARIO'!G86</f>
        <v>1.5</v>
      </c>
      <c r="H86" s="6">
        <f>+'OCTUBRE ORDINARIO'!H86</f>
        <v>5535.23</v>
      </c>
      <c r="I86" s="6">
        <f>+'OCTUBRE ORDINARIO'!I86</f>
        <v>6497.75</v>
      </c>
      <c r="J86" s="6">
        <f>+'OCTUBRE ORDINARIO'!J86</f>
        <v>4498.8999999999996</v>
      </c>
      <c r="K86" s="6">
        <f>+'OCTUBRE ORDINARIO'!K86</f>
        <v>781.64</v>
      </c>
      <c r="L86" s="6">
        <f>+'OCTUBRE ORDINARIO'!L86</f>
        <v>1648.12</v>
      </c>
      <c r="M86" s="6">
        <f>+'OCTUBRE ORDINARIO'!M86</f>
        <v>0</v>
      </c>
      <c r="N86" s="6">
        <f>+'OCTUBRE ORDINARIO'!N86</f>
        <v>0</v>
      </c>
      <c r="O86" s="15">
        <f t="shared" si="1"/>
        <v>872934.28</v>
      </c>
    </row>
    <row r="87" spans="1:15" x14ac:dyDescent="0.25">
      <c r="A87" s="3">
        <v>84</v>
      </c>
      <c r="B87" s="13" t="s">
        <v>97</v>
      </c>
      <c r="C87" s="6">
        <f>+'OCTUBRE ORDINARIO'!C87</f>
        <v>474733.94</v>
      </c>
      <c r="D87" s="6">
        <f>+'OCTUBRE ORDINARIO'!D87</f>
        <v>66158.11</v>
      </c>
      <c r="E87" s="6">
        <f>+'OCTUBRE ORDINARIO'!E87+'AJUSTE FOFIR Y AJUSTE FIEPS 24'!D87</f>
        <v>5060.43</v>
      </c>
      <c r="F87" s="6">
        <f>+'OCTUBRE ORDINARIO'!F87+'AJUSTE FOFIR Y AJUSTE FIEPS 24'!C87</f>
        <v>68938.559999999998</v>
      </c>
      <c r="G87" s="6">
        <f>+'OCTUBRE ORDINARIO'!G87</f>
        <v>0.55000000000000004</v>
      </c>
      <c r="H87" s="6">
        <f>+'OCTUBRE ORDINARIO'!H87</f>
        <v>2022.02</v>
      </c>
      <c r="I87" s="6">
        <f>+'OCTUBRE ORDINARIO'!I87</f>
        <v>4662.26</v>
      </c>
      <c r="J87" s="6">
        <f>+'OCTUBRE ORDINARIO'!J87</f>
        <v>2437.1999999999998</v>
      </c>
      <c r="K87" s="6">
        <f>+'OCTUBRE ORDINARIO'!K87</f>
        <v>557.88</v>
      </c>
      <c r="L87" s="6">
        <f>+'OCTUBRE ORDINARIO'!L87</f>
        <v>1178.6400000000001</v>
      </c>
      <c r="M87" s="6">
        <f>+'OCTUBRE ORDINARIO'!M87</f>
        <v>0</v>
      </c>
      <c r="N87" s="6">
        <f>+'OCTUBRE ORDINARIO'!N87</f>
        <v>0</v>
      </c>
      <c r="O87" s="15">
        <f t="shared" si="1"/>
        <v>625749.59000000008</v>
      </c>
    </row>
    <row r="88" spans="1:15" x14ac:dyDescent="0.25">
      <c r="A88" s="3">
        <v>85</v>
      </c>
      <c r="B88" s="13" t="s">
        <v>98</v>
      </c>
      <c r="C88" s="6">
        <f>+'OCTUBRE ORDINARIO'!C88</f>
        <v>1447294.43</v>
      </c>
      <c r="D88" s="6">
        <f>+'OCTUBRE ORDINARIO'!D88</f>
        <v>120339.41</v>
      </c>
      <c r="E88" s="6">
        <f>+'OCTUBRE ORDINARIO'!E88+'AJUSTE FOFIR Y AJUSTE FIEPS 24'!D88</f>
        <v>16946.850000000002</v>
      </c>
      <c r="F88" s="6">
        <f>+'OCTUBRE ORDINARIO'!F88+'AJUSTE FOFIR Y AJUSTE FIEPS 24'!C88</f>
        <v>190887.88999999998</v>
      </c>
      <c r="G88" s="6">
        <f>+'OCTUBRE ORDINARIO'!G88</f>
        <v>3.7</v>
      </c>
      <c r="H88" s="6">
        <f>+'OCTUBRE ORDINARIO'!H88</f>
        <v>13656.65</v>
      </c>
      <c r="I88" s="6">
        <f>+'OCTUBRE ORDINARIO'!I88</f>
        <v>13062.9</v>
      </c>
      <c r="J88" s="6">
        <f>+'OCTUBRE ORDINARIO'!J88</f>
        <v>9339.01</v>
      </c>
      <c r="K88" s="6">
        <f>+'OCTUBRE ORDINARIO'!K88</f>
        <v>2358.2399999999998</v>
      </c>
      <c r="L88" s="6">
        <f>+'OCTUBRE ORDINARIO'!L88</f>
        <v>3057.63</v>
      </c>
      <c r="M88" s="6">
        <f>+'OCTUBRE ORDINARIO'!M88</f>
        <v>89671</v>
      </c>
      <c r="N88" s="6">
        <f>+'OCTUBRE ORDINARIO'!N88</f>
        <v>0</v>
      </c>
      <c r="O88" s="15">
        <f t="shared" si="1"/>
        <v>1906617.7099999995</v>
      </c>
    </row>
    <row r="89" spans="1:15" x14ac:dyDescent="0.25">
      <c r="A89" s="3">
        <v>86</v>
      </c>
      <c r="B89" s="13" t="s">
        <v>99</v>
      </c>
      <c r="C89" s="6">
        <f>+'OCTUBRE ORDINARIO'!C89</f>
        <v>159530.38</v>
      </c>
      <c r="D89" s="6">
        <f>+'OCTUBRE ORDINARIO'!D89</f>
        <v>45573.59</v>
      </c>
      <c r="E89" s="6">
        <f>+'OCTUBRE ORDINARIO'!E89+'AJUSTE FOFIR Y AJUSTE FIEPS 24'!D89</f>
        <v>2080.6299999999997</v>
      </c>
      <c r="F89" s="6">
        <f>+'OCTUBRE ORDINARIO'!F89+'AJUSTE FOFIR Y AJUSTE FIEPS 24'!C89</f>
        <v>19610.739999999998</v>
      </c>
      <c r="G89" s="6">
        <f>+'OCTUBRE ORDINARIO'!G89</f>
        <v>0.14000000000000001</v>
      </c>
      <c r="H89" s="6">
        <f>+'OCTUBRE ORDINARIO'!H89</f>
        <v>515.77</v>
      </c>
      <c r="I89" s="6">
        <f>+'OCTUBRE ORDINARIO'!I89</f>
        <v>1349.69</v>
      </c>
      <c r="J89" s="6">
        <f>+'OCTUBRE ORDINARIO'!J89</f>
        <v>604.39</v>
      </c>
      <c r="K89" s="6">
        <f>+'OCTUBRE ORDINARIO'!K89</f>
        <v>329.53</v>
      </c>
      <c r="L89" s="6">
        <f>+'OCTUBRE ORDINARIO'!L89</f>
        <v>292.51</v>
      </c>
      <c r="M89" s="6">
        <f>+'OCTUBRE ORDINARIO'!M89</f>
        <v>8424</v>
      </c>
      <c r="N89" s="6">
        <f>+'OCTUBRE ORDINARIO'!N89</f>
        <v>0</v>
      </c>
      <c r="O89" s="15">
        <f t="shared" si="1"/>
        <v>238311.37000000002</v>
      </c>
    </row>
    <row r="90" spans="1:15" x14ac:dyDescent="0.25">
      <c r="A90" s="3">
        <v>87</v>
      </c>
      <c r="B90" s="13" t="s">
        <v>100</v>
      </c>
      <c r="C90" s="6">
        <f>+'OCTUBRE ORDINARIO'!C90</f>
        <v>374970.3</v>
      </c>
      <c r="D90" s="6">
        <f>+'OCTUBRE ORDINARIO'!D90</f>
        <v>109299.65000000002</v>
      </c>
      <c r="E90" s="6">
        <f>+'OCTUBRE ORDINARIO'!E90+'AJUSTE FOFIR Y AJUSTE FIEPS 24'!D90</f>
        <v>4325.8999999999996</v>
      </c>
      <c r="F90" s="6">
        <f>+'OCTUBRE ORDINARIO'!F90+'AJUSTE FOFIR Y AJUSTE FIEPS 24'!C90</f>
        <v>52845.120000000003</v>
      </c>
      <c r="G90" s="6">
        <f>+'OCTUBRE ORDINARIO'!G90</f>
        <v>0.75</v>
      </c>
      <c r="H90" s="6">
        <f>+'OCTUBRE ORDINARIO'!H90</f>
        <v>2766.88</v>
      </c>
      <c r="I90" s="6">
        <f>+'OCTUBRE ORDINARIO'!I90</f>
        <v>3575.8</v>
      </c>
      <c r="J90" s="6">
        <f>+'OCTUBRE ORDINARIO'!J90</f>
        <v>2287.38</v>
      </c>
      <c r="K90" s="6">
        <f>+'OCTUBRE ORDINARIO'!K90</f>
        <v>533.88</v>
      </c>
      <c r="L90" s="6">
        <f>+'OCTUBRE ORDINARIO'!L90</f>
        <v>876.56</v>
      </c>
      <c r="M90" s="6">
        <f>+'OCTUBRE ORDINARIO'!M90</f>
        <v>0</v>
      </c>
      <c r="N90" s="6">
        <f>+'OCTUBRE ORDINARIO'!N90</f>
        <v>0</v>
      </c>
      <c r="O90" s="15">
        <f t="shared" si="1"/>
        <v>551482.2200000002</v>
      </c>
    </row>
    <row r="91" spans="1:15" x14ac:dyDescent="0.25">
      <c r="A91" s="3">
        <v>88</v>
      </c>
      <c r="B91" s="13" t="s">
        <v>101</v>
      </c>
      <c r="C91" s="6">
        <f>+'OCTUBRE ORDINARIO'!C91</f>
        <v>249063.64</v>
      </c>
      <c r="D91" s="6">
        <f>+'OCTUBRE ORDINARIO'!D91</f>
        <v>64109.31</v>
      </c>
      <c r="E91" s="6">
        <f>+'OCTUBRE ORDINARIO'!E91+'AJUSTE FOFIR Y AJUSTE FIEPS 24'!D91</f>
        <v>3467.48</v>
      </c>
      <c r="F91" s="6">
        <f>+'OCTUBRE ORDINARIO'!F91+'AJUSTE FOFIR Y AJUSTE FIEPS 24'!C91</f>
        <v>26132.780000000002</v>
      </c>
      <c r="G91" s="6">
        <f>+'OCTUBRE ORDINARIO'!G91</f>
        <v>0.39</v>
      </c>
      <c r="H91" s="6">
        <f>+'OCTUBRE ORDINARIO'!H91</f>
        <v>1454.7</v>
      </c>
      <c r="I91" s="6">
        <f>+'OCTUBRE ORDINARIO'!I91</f>
        <v>1843.36</v>
      </c>
      <c r="J91" s="6">
        <f>+'OCTUBRE ORDINARIO'!J91</f>
        <v>1029.4100000000001</v>
      </c>
      <c r="K91" s="6">
        <f>+'OCTUBRE ORDINARIO'!K91</f>
        <v>612.36</v>
      </c>
      <c r="L91" s="6">
        <f>+'OCTUBRE ORDINARIO'!L91</f>
        <v>337.93</v>
      </c>
      <c r="M91" s="6">
        <f>+'OCTUBRE ORDINARIO'!M91</f>
        <v>2879</v>
      </c>
      <c r="N91" s="6">
        <f>+'OCTUBRE ORDINARIO'!N91</f>
        <v>0</v>
      </c>
      <c r="O91" s="15">
        <f t="shared" si="1"/>
        <v>350930.36</v>
      </c>
    </row>
    <row r="92" spans="1:15" x14ac:dyDescent="0.25">
      <c r="A92" s="3">
        <v>89</v>
      </c>
      <c r="B92" s="13" t="s">
        <v>102</v>
      </c>
      <c r="C92" s="6">
        <f>+'OCTUBRE ORDINARIO'!C92</f>
        <v>176286.85</v>
      </c>
      <c r="D92" s="6">
        <f>+'OCTUBRE ORDINARIO'!D92</f>
        <v>38413.599999999999</v>
      </c>
      <c r="E92" s="6">
        <f>+'OCTUBRE ORDINARIO'!E92+'AJUSTE FOFIR Y AJUSTE FIEPS 24'!D92</f>
        <v>2378.16</v>
      </c>
      <c r="F92" s="6">
        <f>+'OCTUBRE ORDINARIO'!F92+'AJUSTE FOFIR Y AJUSTE FIEPS 24'!C92</f>
        <v>18932.629999999997</v>
      </c>
      <c r="G92" s="6">
        <f>+'OCTUBRE ORDINARIO'!G92</f>
        <v>0.31</v>
      </c>
      <c r="H92" s="6">
        <f>+'OCTUBRE ORDINARIO'!H92</f>
        <v>1142.8900000000001</v>
      </c>
      <c r="I92" s="6">
        <f>+'OCTUBRE ORDINARIO'!I92</f>
        <v>1332.57</v>
      </c>
      <c r="J92" s="6">
        <f>+'OCTUBRE ORDINARIO'!J92</f>
        <v>800.65</v>
      </c>
      <c r="K92" s="6">
        <f>+'OCTUBRE ORDINARIO'!K92</f>
        <v>408.52</v>
      </c>
      <c r="L92" s="6">
        <f>+'OCTUBRE ORDINARIO'!L92</f>
        <v>253.24</v>
      </c>
      <c r="M92" s="6">
        <f>+'OCTUBRE ORDINARIO'!M92</f>
        <v>0</v>
      </c>
      <c r="N92" s="6">
        <f>+'OCTUBRE ORDINARIO'!N92</f>
        <v>0</v>
      </c>
      <c r="O92" s="15">
        <f t="shared" si="1"/>
        <v>239949.42</v>
      </c>
    </row>
    <row r="93" spans="1:15" x14ac:dyDescent="0.25">
      <c r="A93" s="3">
        <v>90</v>
      </c>
      <c r="B93" s="13" t="s">
        <v>103</v>
      </c>
      <c r="C93" s="6">
        <f>+'OCTUBRE ORDINARIO'!C93</f>
        <v>421757.83</v>
      </c>
      <c r="D93" s="6">
        <f>+'OCTUBRE ORDINARIO'!D93</f>
        <v>109232.27</v>
      </c>
      <c r="E93" s="6">
        <f>+'OCTUBRE ORDINARIO'!E93+'AJUSTE FOFIR Y AJUSTE FIEPS 24'!D93</f>
        <v>5067.2299999999996</v>
      </c>
      <c r="F93" s="6">
        <f>+'OCTUBRE ORDINARIO'!F93+'AJUSTE FOFIR Y AJUSTE FIEPS 24'!C93</f>
        <v>46596.51</v>
      </c>
      <c r="G93" s="6">
        <f>+'OCTUBRE ORDINARIO'!G93</f>
        <v>0.85</v>
      </c>
      <c r="H93" s="6">
        <f>+'OCTUBRE ORDINARIO'!H93</f>
        <v>3152.06</v>
      </c>
      <c r="I93" s="6">
        <f>+'OCTUBRE ORDINARIO'!I93</f>
        <v>3294.18</v>
      </c>
      <c r="J93" s="6">
        <f>+'OCTUBRE ORDINARIO'!J93</f>
        <v>2139.46</v>
      </c>
      <c r="K93" s="6">
        <f>+'OCTUBRE ORDINARIO'!K93</f>
        <v>837.15</v>
      </c>
      <c r="L93" s="6">
        <f>+'OCTUBRE ORDINARIO'!L93</f>
        <v>667.18</v>
      </c>
      <c r="M93" s="6">
        <f>+'OCTUBRE ORDINARIO'!M93</f>
        <v>0</v>
      </c>
      <c r="N93" s="6">
        <f>+'OCTUBRE ORDINARIO'!N93</f>
        <v>0</v>
      </c>
      <c r="O93" s="15">
        <f t="shared" si="1"/>
        <v>592744.72000000009</v>
      </c>
    </row>
    <row r="94" spans="1:15" x14ac:dyDescent="0.25">
      <c r="A94" s="3">
        <v>91</v>
      </c>
      <c r="B94" s="13" t="s">
        <v>104</v>
      </c>
      <c r="C94" s="6">
        <f>+'OCTUBRE ORDINARIO'!C94</f>
        <v>605094.5</v>
      </c>
      <c r="D94" s="6">
        <f>+'OCTUBRE ORDINARIO'!D94</f>
        <v>170281.97999999998</v>
      </c>
      <c r="E94" s="6">
        <f>+'OCTUBRE ORDINARIO'!E94+'AJUSTE FOFIR Y AJUSTE FIEPS 24'!D94</f>
        <v>7007.53</v>
      </c>
      <c r="F94" s="6">
        <f>+'OCTUBRE ORDINARIO'!F94+'AJUSTE FOFIR Y AJUSTE FIEPS 24'!C94</f>
        <v>93275.56</v>
      </c>
      <c r="G94" s="6">
        <f>+'OCTUBRE ORDINARIO'!G94</f>
        <v>0.82</v>
      </c>
      <c r="H94" s="6">
        <f>+'OCTUBRE ORDINARIO'!H94</f>
        <v>3019.53</v>
      </c>
      <c r="I94" s="6">
        <f>+'OCTUBRE ORDINARIO'!I94</f>
        <v>6228.82</v>
      </c>
      <c r="J94" s="6">
        <f>+'OCTUBRE ORDINARIO'!J94</f>
        <v>3442.53</v>
      </c>
      <c r="K94" s="6">
        <f>+'OCTUBRE ORDINARIO'!K94</f>
        <v>881.34</v>
      </c>
      <c r="L94" s="6">
        <f>+'OCTUBRE ORDINARIO'!L94</f>
        <v>1608.93</v>
      </c>
      <c r="M94" s="6">
        <f>+'OCTUBRE ORDINARIO'!M94</f>
        <v>0</v>
      </c>
      <c r="N94" s="6">
        <f>+'OCTUBRE ORDINARIO'!N94</f>
        <v>0</v>
      </c>
      <c r="O94" s="15">
        <f t="shared" si="1"/>
        <v>890841.54</v>
      </c>
    </row>
    <row r="95" spans="1:15" x14ac:dyDescent="0.25">
      <c r="A95" s="3">
        <v>92</v>
      </c>
      <c r="B95" s="13" t="s">
        <v>105</v>
      </c>
      <c r="C95" s="6">
        <f>+'OCTUBRE ORDINARIO'!C95</f>
        <v>157747.98000000001</v>
      </c>
      <c r="D95" s="6">
        <f>+'OCTUBRE ORDINARIO'!D95</f>
        <v>56288.69</v>
      </c>
      <c r="E95" s="6">
        <f>+'OCTUBRE ORDINARIO'!E95+'AJUSTE FOFIR Y AJUSTE FIEPS 24'!D95</f>
        <v>2206.63</v>
      </c>
      <c r="F95" s="6">
        <f>+'OCTUBRE ORDINARIO'!F95+'AJUSTE FOFIR Y AJUSTE FIEPS 24'!C95</f>
        <v>15560.240000000002</v>
      </c>
      <c r="G95" s="6">
        <f>+'OCTUBRE ORDINARIO'!G95</f>
        <v>0.24</v>
      </c>
      <c r="H95" s="6">
        <f>+'OCTUBRE ORDINARIO'!H95</f>
        <v>878.94</v>
      </c>
      <c r="I95" s="6">
        <f>+'OCTUBRE ORDINARIO'!I95</f>
        <v>1113.47</v>
      </c>
      <c r="J95" s="6">
        <f>+'OCTUBRE ORDINARIO'!J95</f>
        <v>609.51</v>
      </c>
      <c r="K95" s="6">
        <f>+'OCTUBRE ORDINARIO'!K95</f>
        <v>422.82</v>
      </c>
      <c r="L95" s="6">
        <f>+'OCTUBRE ORDINARIO'!L95</f>
        <v>190.07</v>
      </c>
      <c r="M95" s="6">
        <f>+'OCTUBRE ORDINARIO'!M95</f>
        <v>0</v>
      </c>
      <c r="N95" s="6">
        <f>+'OCTUBRE ORDINARIO'!N95</f>
        <v>0</v>
      </c>
      <c r="O95" s="15">
        <f t="shared" si="1"/>
        <v>235018.59000000003</v>
      </c>
    </row>
    <row r="96" spans="1:15" x14ac:dyDescent="0.25">
      <c r="A96" s="3">
        <v>93</v>
      </c>
      <c r="B96" s="13" t="s">
        <v>106</v>
      </c>
      <c r="C96" s="6">
        <f>+'OCTUBRE ORDINARIO'!C96</f>
        <v>81710.66</v>
      </c>
      <c r="D96" s="6">
        <f>+'OCTUBRE ORDINARIO'!D96</f>
        <v>28874.54</v>
      </c>
      <c r="E96" s="6">
        <f>+'OCTUBRE ORDINARIO'!E96+'AJUSTE FOFIR Y AJUSTE FIEPS 24'!D96</f>
        <v>1193.8</v>
      </c>
      <c r="F96" s="6">
        <f>+'OCTUBRE ORDINARIO'!F96+'AJUSTE FOFIR Y AJUSTE FIEPS 24'!C96</f>
        <v>7182.1</v>
      </c>
      <c r="G96" s="6">
        <f>+'OCTUBRE ORDINARIO'!G96</f>
        <v>7.0000000000000007E-2</v>
      </c>
      <c r="H96" s="6">
        <f>+'OCTUBRE ORDINARIO'!H96</f>
        <v>255.75</v>
      </c>
      <c r="I96" s="6">
        <f>+'OCTUBRE ORDINARIO'!I96</f>
        <v>524.27</v>
      </c>
      <c r="J96" s="6">
        <f>+'OCTUBRE ORDINARIO'!J96</f>
        <v>204.28</v>
      </c>
      <c r="K96" s="6">
        <f>+'OCTUBRE ORDINARIO'!K96</f>
        <v>235.63</v>
      </c>
      <c r="L96" s="6">
        <f>+'OCTUBRE ORDINARIO'!L96</f>
        <v>74.72</v>
      </c>
      <c r="M96" s="6">
        <f>+'OCTUBRE ORDINARIO'!M96</f>
        <v>366</v>
      </c>
      <c r="N96" s="6">
        <f>+'OCTUBRE ORDINARIO'!N96</f>
        <v>0</v>
      </c>
      <c r="O96" s="15">
        <f t="shared" si="1"/>
        <v>120621.82000000004</v>
      </c>
    </row>
    <row r="97" spans="1:15" x14ac:dyDescent="0.25">
      <c r="A97" s="3">
        <v>94</v>
      </c>
      <c r="B97" s="13" t="s">
        <v>107</v>
      </c>
      <c r="C97" s="6">
        <f>+'OCTUBRE ORDINARIO'!C97</f>
        <v>167128.07</v>
      </c>
      <c r="D97" s="6">
        <f>+'OCTUBRE ORDINARIO'!D97</f>
        <v>47024.6</v>
      </c>
      <c r="E97" s="6">
        <f>+'OCTUBRE ORDINARIO'!E97+'AJUSTE FOFIR Y AJUSTE FIEPS 24'!D97</f>
        <v>2316.1200000000003</v>
      </c>
      <c r="F97" s="6">
        <f>+'OCTUBRE ORDINARIO'!F97+'AJUSTE FOFIR Y AJUSTE FIEPS 24'!C97</f>
        <v>16318.25</v>
      </c>
      <c r="G97" s="6">
        <f>+'OCTUBRE ORDINARIO'!G97</f>
        <v>0.25</v>
      </c>
      <c r="H97" s="6">
        <f>+'OCTUBRE ORDINARIO'!H97</f>
        <v>920.42</v>
      </c>
      <c r="I97" s="6">
        <f>+'OCTUBRE ORDINARIO'!I97</f>
        <v>1169.71</v>
      </c>
      <c r="J97" s="6">
        <f>+'OCTUBRE ORDINARIO'!J97</f>
        <v>634.91</v>
      </c>
      <c r="K97" s="6">
        <f>+'OCTUBRE ORDINARIO'!K97</f>
        <v>428.66</v>
      </c>
      <c r="L97" s="6">
        <f>+'OCTUBRE ORDINARIO'!L97</f>
        <v>197.99</v>
      </c>
      <c r="M97" s="6">
        <f>+'OCTUBRE ORDINARIO'!M97</f>
        <v>0</v>
      </c>
      <c r="N97" s="6">
        <f>+'OCTUBRE ORDINARIO'!N97</f>
        <v>0</v>
      </c>
      <c r="O97" s="15">
        <f t="shared" si="1"/>
        <v>236138.98</v>
      </c>
    </row>
    <row r="98" spans="1:15" x14ac:dyDescent="0.25">
      <c r="A98" s="3">
        <v>95</v>
      </c>
      <c r="B98" s="13" t="s">
        <v>108</v>
      </c>
      <c r="C98" s="6">
        <f>+'OCTUBRE ORDINARIO'!C98</f>
        <v>329016.21000000002</v>
      </c>
      <c r="D98" s="6">
        <f>+'OCTUBRE ORDINARIO'!D98</f>
        <v>93176.61</v>
      </c>
      <c r="E98" s="6">
        <f>+'OCTUBRE ORDINARIO'!E98+'AJUSTE FOFIR Y AJUSTE FIEPS 24'!D98</f>
        <v>4330.5300000000007</v>
      </c>
      <c r="F98" s="6">
        <f>+'OCTUBRE ORDINARIO'!F98+'AJUSTE FOFIR Y AJUSTE FIEPS 24'!C98</f>
        <v>36868.39</v>
      </c>
      <c r="G98" s="6">
        <f>+'OCTUBRE ORDINARIO'!G98</f>
        <v>0.63</v>
      </c>
      <c r="H98" s="6">
        <f>+'OCTUBRE ORDINARIO'!H98</f>
        <v>2327.5500000000002</v>
      </c>
      <c r="I98" s="6">
        <f>+'OCTUBRE ORDINARIO'!I98</f>
        <v>2578.7600000000002</v>
      </c>
      <c r="J98" s="6">
        <f>+'OCTUBRE ORDINARIO'!J98</f>
        <v>1602.14</v>
      </c>
      <c r="K98" s="6">
        <f>+'OCTUBRE ORDINARIO'!K98</f>
        <v>719.61</v>
      </c>
      <c r="L98" s="6">
        <f>+'OCTUBRE ORDINARIO'!L98</f>
        <v>514.79</v>
      </c>
      <c r="M98" s="6">
        <f>+'OCTUBRE ORDINARIO'!M98</f>
        <v>0</v>
      </c>
      <c r="N98" s="6">
        <f>+'OCTUBRE ORDINARIO'!N98</f>
        <v>0</v>
      </c>
      <c r="O98" s="15">
        <f t="shared" si="1"/>
        <v>471135.22000000003</v>
      </c>
    </row>
    <row r="99" spans="1:15" x14ac:dyDescent="0.25">
      <c r="A99" s="3">
        <v>96</v>
      </c>
      <c r="B99" s="13" t="s">
        <v>109</v>
      </c>
      <c r="C99" s="6">
        <f>+'OCTUBRE ORDINARIO'!C99</f>
        <v>136051.14000000001</v>
      </c>
      <c r="D99" s="6">
        <f>+'OCTUBRE ORDINARIO'!D99</f>
        <v>26903.870000000003</v>
      </c>
      <c r="E99" s="6">
        <f>+'OCTUBRE ORDINARIO'!E99+'AJUSTE FOFIR Y AJUSTE FIEPS 24'!D99</f>
        <v>1582.94</v>
      </c>
      <c r="F99" s="6">
        <f>+'OCTUBRE ORDINARIO'!F99+'AJUSTE FOFIR Y AJUSTE FIEPS 24'!C99</f>
        <v>15740.23</v>
      </c>
      <c r="G99" s="6">
        <f>+'OCTUBRE ORDINARIO'!G99</f>
        <v>0.1</v>
      </c>
      <c r="H99" s="6">
        <f>+'OCTUBRE ORDINARIO'!H99</f>
        <v>370.45</v>
      </c>
      <c r="I99" s="6">
        <f>+'OCTUBRE ORDINARIO'!I99</f>
        <v>1102.24</v>
      </c>
      <c r="J99" s="6">
        <f>+'OCTUBRE ORDINARIO'!J99</f>
        <v>470.11</v>
      </c>
      <c r="K99" s="6">
        <f>+'OCTUBRE ORDINARIO'!K99</f>
        <v>223.45</v>
      </c>
      <c r="L99" s="6">
        <f>+'OCTUBRE ORDINARIO'!L99</f>
        <v>234.19</v>
      </c>
      <c r="M99" s="6">
        <f>+'OCTUBRE ORDINARIO'!M99</f>
        <v>4196</v>
      </c>
      <c r="N99" s="6">
        <f>+'OCTUBRE ORDINARIO'!N99</f>
        <v>0</v>
      </c>
      <c r="O99" s="15">
        <f t="shared" si="1"/>
        <v>186874.72000000003</v>
      </c>
    </row>
    <row r="100" spans="1:15" x14ac:dyDescent="0.25">
      <c r="A100" s="3">
        <v>97</v>
      </c>
      <c r="B100" s="13" t="s">
        <v>110</v>
      </c>
      <c r="C100" s="6">
        <f>+'OCTUBRE ORDINARIO'!C100</f>
        <v>160359.53</v>
      </c>
      <c r="D100" s="6">
        <f>+'OCTUBRE ORDINARIO'!D100</f>
        <v>44217.459999999992</v>
      </c>
      <c r="E100" s="6">
        <f>+'OCTUBRE ORDINARIO'!E100+'AJUSTE FOFIR Y AJUSTE FIEPS 24'!D100</f>
        <v>2185.7600000000002</v>
      </c>
      <c r="F100" s="6">
        <f>+'OCTUBRE ORDINARIO'!F100+'AJUSTE FOFIR Y AJUSTE FIEPS 24'!C100</f>
        <v>17167.16</v>
      </c>
      <c r="G100" s="6">
        <f>+'OCTUBRE ORDINARIO'!G100</f>
        <v>0.24</v>
      </c>
      <c r="H100" s="6">
        <f>+'OCTUBRE ORDINARIO'!H100</f>
        <v>882.46</v>
      </c>
      <c r="I100" s="6">
        <f>+'OCTUBRE ORDINARIO'!I100</f>
        <v>1208.71</v>
      </c>
      <c r="J100" s="6">
        <f>+'OCTUBRE ORDINARIO'!J100</f>
        <v>660.75</v>
      </c>
      <c r="K100" s="6">
        <f>+'OCTUBRE ORDINARIO'!K100</f>
        <v>380.98</v>
      </c>
      <c r="L100" s="6">
        <f>+'OCTUBRE ORDINARIO'!L100</f>
        <v>228.07</v>
      </c>
      <c r="M100" s="6">
        <f>+'OCTUBRE ORDINARIO'!M100</f>
        <v>0</v>
      </c>
      <c r="N100" s="6">
        <f>+'OCTUBRE ORDINARIO'!N100</f>
        <v>0</v>
      </c>
      <c r="O100" s="15">
        <f t="shared" si="1"/>
        <v>227291.12</v>
      </c>
    </row>
    <row r="101" spans="1:15" x14ac:dyDescent="0.25">
      <c r="A101" s="3">
        <v>98</v>
      </c>
      <c r="B101" s="13" t="s">
        <v>111</v>
      </c>
      <c r="C101" s="6">
        <f>+'OCTUBRE ORDINARIO'!C101</f>
        <v>315430.25</v>
      </c>
      <c r="D101" s="6">
        <f>+'OCTUBRE ORDINARIO'!D101</f>
        <v>52579.4</v>
      </c>
      <c r="E101" s="6">
        <f>+'OCTUBRE ORDINARIO'!E101+'AJUSTE FOFIR Y AJUSTE FIEPS 24'!D101</f>
        <v>4217.6899999999996</v>
      </c>
      <c r="F101" s="6">
        <f>+'OCTUBRE ORDINARIO'!F101+'AJUSTE FOFIR Y AJUSTE FIEPS 24'!C101</f>
        <v>34349.619999999995</v>
      </c>
      <c r="G101" s="6">
        <f>+'OCTUBRE ORDINARIO'!G101</f>
        <v>0.57999999999999996</v>
      </c>
      <c r="H101" s="6">
        <f>+'OCTUBRE ORDINARIO'!H101</f>
        <v>2138.9699999999998</v>
      </c>
      <c r="I101" s="6">
        <f>+'OCTUBRE ORDINARIO'!I101</f>
        <v>2415.2399999999998</v>
      </c>
      <c r="J101" s="6">
        <f>+'OCTUBRE ORDINARIO'!J101</f>
        <v>1471.78</v>
      </c>
      <c r="K101" s="6">
        <f>+'OCTUBRE ORDINARIO'!K101</f>
        <v>739.64</v>
      </c>
      <c r="L101" s="6">
        <f>+'OCTUBRE ORDINARIO'!L101</f>
        <v>466.89</v>
      </c>
      <c r="M101" s="6">
        <f>+'OCTUBRE ORDINARIO'!M101</f>
        <v>5052</v>
      </c>
      <c r="N101" s="6">
        <f>+'OCTUBRE ORDINARIO'!N101</f>
        <v>0</v>
      </c>
      <c r="O101" s="15">
        <f t="shared" si="1"/>
        <v>418862.06000000006</v>
      </c>
    </row>
    <row r="102" spans="1:15" x14ac:dyDescent="0.25">
      <c r="A102" s="3">
        <v>99</v>
      </c>
      <c r="B102" s="13" t="s">
        <v>112</v>
      </c>
      <c r="C102" s="6">
        <f>+'OCTUBRE ORDINARIO'!C102</f>
        <v>115737.47</v>
      </c>
      <c r="D102" s="6">
        <f>+'OCTUBRE ORDINARIO'!D102</f>
        <v>58857.04</v>
      </c>
      <c r="E102" s="6">
        <f>+'OCTUBRE ORDINARIO'!E102+'AJUSTE FOFIR Y AJUSTE FIEPS 24'!D102</f>
        <v>1974.71</v>
      </c>
      <c r="F102" s="6">
        <f>+'OCTUBRE ORDINARIO'!F102+'AJUSTE FOFIR Y AJUSTE FIEPS 24'!C102</f>
        <v>8226.130000000001</v>
      </c>
      <c r="G102" s="6">
        <f>+'OCTUBRE ORDINARIO'!G102</f>
        <v>0.05</v>
      </c>
      <c r="H102" s="6">
        <f>+'OCTUBRE ORDINARIO'!H102</f>
        <v>194.89</v>
      </c>
      <c r="I102" s="6">
        <f>+'OCTUBRE ORDINARIO'!I102</f>
        <v>618</v>
      </c>
      <c r="J102" s="6">
        <f>+'OCTUBRE ORDINARIO'!J102</f>
        <v>136.75</v>
      </c>
      <c r="K102" s="6">
        <f>+'OCTUBRE ORDINARIO'!K102</f>
        <v>410.41</v>
      </c>
      <c r="L102" s="6">
        <f>+'OCTUBRE ORDINARIO'!L102</f>
        <v>45.14</v>
      </c>
      <c r="M102" s="6">
        <f>+'OCTUBRE ORDINARIO'!M102</f>
        <v>0</v>
      </c>
      <c r="N102" s="6">
        <f>+'OCTUBRE ORDINARIO'!N102</f>
        <v>0</v>
      </c>
      <c r="O102" s="15">
        <f t="shared" si="1"/>
        <v>186200.59000000003</v>
      </c>
    </row>
    <row r="103" spans="1:15" x14ac:dyDescent="0.25">
      <c r="A103" s="3">
        <v>100</v>
      </c>
      <c r="B103" s="13" t="s">
        <v>113</v>
      </c>
      <c r="C103" s="6">
        <f>+'OCTUBRE ORDINARIO'!C103</f>
        <v>101021.33</v>
      </c>
      <c r="D103" s="6">
        <f>+'OCTUBRE ORDINARIO'!D103</f>
        <v>49829.599999999999</v>
      </c>
      <c r="E103" s="6">
        <f>+'OCTUBRE ORDINARIO'!E103+'AJUSTE FOFIR Y AJUSTE FIEPS 24'!D103</f>
        <v>1700.96</v>
      </c>
      <c r="F103" s="6">
        <f>+'OCTUBRE ORDINARIO'!F103+'AJUSTE FOFIR Y AJUSTE FIEPS 24'!C103</f>
        <v>7342.7999999999993</v>
      </c>
      <c r="G103" s="6">
        <f>+'OCTUBRE ORDINARIO'!G103</f>
        <v>0.05</v>
      </c>
      <c r="H103" s="6">
        <f>+'OCTUBRE ORDINARIO'!H103</f>
        <v>198.87</v>
      </c>
      <c r="I103" s="6">
        <f>+'OCTUBRE ORDINARIO'!I103</f>
        <v>549.63</v>
      </c>
      <c r="J103" s="6">
        <f>+'OCTUBRE ORDINARIO'!J103</f>
        <v>138.07</v>
      </c>
      <c r="K103" s="6">
        <f>+'OCTUBRE ORDINARIO'!K103</f>
        <v>350.34</v>
      </c>
      <c r="L103" s="6">
        <f>+'OCTUBRE ORDINARIO'!L103</f>
        <v>44.38</v>
      </c>
      <c r="M103" s="6">
        <f>+'OCTUBRE ORDINARIO'!M103</f>
        <v>4421</v>
      </c>
      <c r="N103" s="6">
        <f>+'OCTUBRE ORDINARIO'!N103</f>
        <v>0</v>
      </c>
      <c r="O103" s="15">
        <f t="shared" si="1"/>
        <v>165597.02999999997</v>
      </c>
    </row>
    <row r="104" spans="1:15" x14ac:dyDescent="0.25">
      <c r="A104" s="3">
        <v>101</v>
      </c>
      <c r="B104" s="13" t="s">
        <v>114</v>
      </c>
      <c r="C104" s="6">
        <f>+'OCTUBRE ORDINARIO'!C104</f>
        <v>120893.75999999999</v>
      </c>
      <c r="D104" s="6">
        <f>+'OCTUBRE ORDINARIO'!D104</f>
        <v>49767.979999999996</v>
      </c>
      <c r="E104" s="6">
        <f>+'OCTUBRE ORDINARIO'!E104+'AJUSTE FOFIR Y AJUSTE FIEPS 24'!D104</f>
        <v>1927.8</v>
      </c>
      <c r="F104" s="6">
        <f>+'OCTUBRE ORDINARIO'!F104+'AJUSTE FOFIR Y AJUSTE FIEPS 24'!C104</f>
        <v>9962.880000000001</v>
      </c>
      <c r="G104" s="6">
        <f>+'OCTUBRE ORDINARIO'!G104</f>
        <v>0.1</v>
      </c>
      <c r="H104" s="6">
        <f>+'OCTUBRE ORDINARIO'!H104</f>
        <v>379.84</v>
      </c>
      <c r="I104" s="6">
        <f>+'OCTUBRE ORDINARIO'!I104</f>
        <v>728.95</v>
      </c>
      <c r="J104" s="6">
        <f>+'OCTUBRE ORDINARIO'!J104</f>
        <v>265.69</v>
      </c>
      <c r="K104" s="6">
        <f>+'OCTUBRE ORDINARIO'!K104</f>
        <v>379.72</v>
      </c>
      <c r="L104" s="6">
        <f>+'OCTUBRE ORDINARIO'!L104</f>
        <v>86.59</v>
      </c>
      <c r="M104" s="6">
        <f>+'OCTUBRE ORDINARIO'!M104</f>
        <v>0</v>
      </c>
      <c r="N104" s="6">
        <f>+'OCTUBRE ORDINARIO'!N104</f>
        <v>0</v>
      </c>
      <c r="O104" s="15">
        <f t="shared" si="1"/>
        <v>184393.31</v>
      </c>
    </row>
    <row r="105" spans="1:15" x14ac:dyDescent="0.25">
      <c r="A105" s="3">
        <v>102</v>
      </c>
      <c r="B105" s="13" t="s">
        <v>115</v>
      </c>
      <c r="C105" s="6">
        <f>+'OCTUBRE ORDINARIO'!C105</f>
        <v>322773.09000000003</v>
      </c>
      <c r="D105" s="6">
        <f>+'OCTUBRE ORDINARIO'!D105</f>
        <v>62942.92</v>
      </c>
      <c r="E105" s="6">
        <f>+'OCTUBRE ORDINARIO'!E105+'AJUSTE FOFIR Y AJUSTE FIEPS 24'!D105</f>
        <v>3826.11</v>
      </c>
      <c r="F105" s="6">
        <f>+'OCTUBRE ORDINARIO'!F105+'AJUSTE FOFIR Y AJUSTE FIEPS 24'!C105</f>
        <v>41582.129999999997</v>
      </c>
      <c r="G105" s="6">
        <f>+'OCTUBRE ORDINARIO'!G105</f>
        <v>0.72</v>
      </c>
      <c r="H105" s="6">
        <f>+'OCTUBRE ORDINARIO'!H105</f>
        <v>2639.34</v>
      </c>
      <c r="I105" s="6">
        <f>+'OCTUBRE ORDINARIO'!I105</f>
        <v>2856.07</v>
      </c>
      <c r="J105" s="6">
        <f>+'OCTUBRE ORDINARIO'!J105</f>
        <v>1946.03</v>
      </c>
      <c r="K105" s="6">
        <f>+'OCTUBRE ORDINARIO'!K105</f>
        <v>556.96</v>
      </c>
      <c r="L105" s="6">
        <f>+'OCTUBRE ORDINARIO'!L105</f>
        <v>656</v>
      </c>
      <c r="M105" s="6">
        <f>+'OCTUBRE ORDINARIO'!M105</f>
        <v>0</v>
      </c>
      <c r="N105" s="6">
        <f>+'OCTUBRE ORDINARIO'!N105</f>
        <v>0</v>
      </c>
      <c r="O105" s="15">
        <f t="shared" si="1"/>
        <v>439779.37000000005</v>
      </c>
    </row>
    <row r="106" spans="1:15" x14ac:dyDescent="0.25">
      <c r="A106" s="3">
        <v>103</v>
      </c>
      <c r="B106" s="13" t="s">
        <v>116</v>
      </c>
      <c r="C106" s="6">
        <f>+'OCTUBRE ORDINARIO'!C106</f>
        <v>662505.77</v>
      </c>
      <c r="D106" s="6">
        <f>+'OCTUBRE ORDINARIO'!D106</f>
        <v>150778.09</v>
      </c>
      <c r="E106" s="6">
        <f>+'OCTUBRE ORDINARIO'!E106+'AJUSTE FOFIR Y AJUSTE FIEPS 24'!D106</f>
        <v>8305.2999999999993</v>
      </c>
      <c r="F106" s="6">
        <f>+'OCTUBRE ORDINARIO'!F106+'AJUSTE FOFIR Y AJUSTE FIEPS 24'!C106</f>
        <v>92726.22</v>
      </c>
      <c r="G106" s="6">
        <f>+'OCTUBRE ORDINARIO'!G106</f>
        <v>0.83</v>
      </c>
      <c r="H106" s="6">
        <f>+'OCTUBRE ORDINARIO'!H106</f>
        <v>3072.68</v>
      </c>
      <c r="I106" s="6">
        <f>+'OCTUBRE ORDINARIO'!I106</f>
        <v>6277.76</v>
      </c>
      <c r="J106" s="6">
        <f>+'OCTUBRE ORDINARIO'!J106</f>
        <v>3262.46</v>
      </c>
      <c r="K106" s="6">
        <f>+'OCTUBRE ORDINARIO'!K106</f>
        <v>1388.49</v>
      </c>
      <c r="L106" s="6">
        <f>+'OCTUBRE ORDINARIO'!L106</f>
        <v>1508.58</v>
      </c>
      <c r="M106" s="6">
        <f>+'OCTUBRE ORDINARIO'!M106</f>
        <v>0</v>
      </c>
      <c r="N106" s="6">
        <f>+'OCTUBRE ORDINARIO'!N106</f>
        <v>0</v>
      </c>
      <c r="O106" s="15">
        <f t="shared" si="1"/>
        <v>929826.17999999993</v>
      </c>
    </row>
    <row r="107" spans="1:15" x14ac:dyDescent="0.25">
      <c r="A107" s="3">
        <v>104</v>
      </c>
      <c r="B107" s="13" t="s">
        <v>117</v>
      </c>
      <c r="C107" s="6">
        <f>+'OCTUBRE ORDINARIO'!C107</f>
        <v>306809.28999999998</v>
      </c>
      <c r="D107" s="6">
        <f>+'OCTUBRE ORDINARIO'!D107</f>
        <v>96857.45</v>
      </c>
      <c r="E107" s="6">
        <f>+'OCTUBRE ORDINARIO'!E107+'AJUSTE FOFIR Y AJUSTE FIEPS 24'!D107</f>
        <v>3683.98</v>
      </c>
      <c r="F107" s="6">
        <f>+'OCTUBRE ORDINARIO'!F107+'AJUSTE FOFIR Y AJUSTE FIEPS 24'!C107</f>
        <v>32257.96</v>
      </c>
      <c r="G107" s="6">
        <f>+'OCTUBRE ORDINARIO'!G107</f>
        <v>0.37</v>
      </c>
      <c r="H107" s="6">
        <f>+'OCTUBRE ORDINARIO'!H107</f>
        <v>1353.67</v>
      </c>
      <c r="I107" s="6">
        <f>+'OCTUBRE ORDINARIO'!I107</f>
        <v>2312.6</v>
      </c>
      <c r="J107" s="6">
        <f>+'OCTUBRE ORDINARIO'!J107</f>
        <v>1145.72</v>
      </c>
      <c r="K107" s="6">
        <f>+'OCTUBRE ORDINARIO'!K107</f>
        <v>704.69</v>
      </c>
      <c r="L107" s="6">
        <f>+'OCTUBRE ORDINARIO'!L107</f>
        <v>447.67</v>
      </c>
      <c r="M107" s="6">
        <f>+'OCTUBRE ORDINARIO'!M107</f>
        <v>11760</v>
      </c>
      <c r="N107" s="6">
        <f>+'OCTUBRE ORDINARIO'!N107</f>
        <v>0</v>
      </c>
      <c r="O107" s="15">
        <f t="shared" si="1"/>
        <v>457333.39999999991</v>
      </c>
    </row>
    <row r="108" spans="1:15" x14ac:dyDescent="0.25">
      <c r="A108" s="3">
        <v>105</v>
      </c>
      <c r="B108" s="13" t="s">
        <v>118</v>
      </c>
      <c r="C108" s="6">
        <f>+'OCTUBRE ORDINARIO'!C108</f>
        <v>493577.77</v>
      </c>
      <c r="D108" s="6">
        <f>+'OCTUBRE ORDINARIO'!D108</f>
        <v>61279.199999999997</v>
      </c>
      <c r="E108" s="6">
        <f>+'OCTUBRE ORDINARIO'!E108+'AJUSTE FOFIR Y AJUSTE FIEPS 24'!D108</f>
        <v>6089.21</v>
      </c>
      <c r="F108" s="6">
        <f>+'OCTUBRE ORDINARIO'!F108+'AJUSTE FOFIR Y AJUSTE FIEPS 24'!C108</f>
        <v>62363.97</v>
      </c>
      <c r="G108" s="6">
        <f>+'OCTUBRE ORDINARIO'!G108</f>
        <v>1.03</v>
      </c>
      <c r="H108" s="6">
        <f>+'OCTUBRE ORDINARIO'!H108</f>
        <v>3814.8</v>
      </c>
      <c r="I108" s="6">
        <f>+'OCTUBRE ORDINARIO'!I108</f>
        <v>4284.9399999999996</v>
      </c>
      <c r="J108" s="6">
        <f>+'OCTUBRE ORDINARIO'!J108</f>
        <v>2827.61</v>
      </c>
      <c r="K108" s="6">
        <f>+'OCTUBRE ORDINARIO'!K108</f>
        <v>899.09</v>
      </c>
      <c r="L108" s="6">
        <f>+'OCTUBRE ORDINARIO'!L108</f>
        <v>961.86</v>
      </c>
      <c r="M108" s="6">
        <f>+'OCTUBRE ORDINARIO'!M108</f>
        <v>0</v>
      </c>
      <c r="N108" s="6">
        <f>+'OCTUBRE ORDINARIO'!N108</f>
        <v>0</v>
      </c>
      <c r="O108" s="15">
        <f t="shared" si="1"/>
        <v>636099.47999999986</v>
      </c>
    </row>
    <row r="109" spans="1:15" x14ac:dyDescent="0.25">
      <c r="A109" s="3">
        <v>106</v>
      </c>
      <c r="B109" s="13" t="s">
        <v>119</v>
      </c>
      <c r="C109" s="6">
        <f>+'OCTUBRE ORDINARIO'!C109</f>
        <v>83899.61</v>
      </c>
      <c r="D109" s="6">
        <f>+'OCTUBRE ORDINARIO'!D109</f>
        <v>30069.11</v>
      </c>
      <c r="E109" s="6">
        <f>+'OCTUBRE ORDINARIO'!E109+'AJUSTE FOFIR Y AJUSTE FIEPS 24'!D109</f>
        <v>1205.6100000000001</v>
      </c>
      <c r="F109" s="6">
        <f>+'OCTUBRE ORDINARIO'!F109+'AJUSTE FOFIR Y AJUSTE FIEPS 24'!C109</f>
        <v>8331.39</v>
      </c>
      <c r="G109" s="6">
        <f>+'OCTUBRE ORDINARIO'!G109</f>
        <v>0.03</v>
      </c>
      <c r="H109" s="6">
        <f>+'OCTUBRE ORDINARIO'!H109</f>
        <v>123.45</v>
      </c>
      <c r="I109" s="6">
        <f>+'OCTUBRE ORDINARIO'!I109</f>
        <v>592.92999999999995</v>
      </c>
      <c r="J109" s="6">
        <f>+'OCTUBRE ORDINARIO'!J109</f>
        <v>187.25</v>
      </c>
      <c r="K109" s="6">
        <f>+'OCTUBRE ORDINARIO'!K109</f>
        <v>222.89</v>
      </c>
      <c r="L109" s="6">
        <f>+'OCTUBRE ORDINARIO'!L109</f>
        <v>100.72</v>
      </c>
      <c r="M109" s="6">
        <f>+'OCTUBRE ORDINARIO'!M109</f>
        <v>0</v>
      </c>
      <c r="N109" s="6">
        <f>+'OCTUBRE ORDINARIO'!N109</f>
        <v>0</v>
      </c>
      <c r="O109" s="15">
        <f t="shared" si="1"/>
        <v>124732.98999999999</v>
      </c>
    </row>
    <row r="110" spans="1:15" x14ac:dyDescent="0.25">
      <c r="A110" s="3">
        <v>107</v>
      </c>
      <c r="B110" s="13" t="s">
        <v>120</v>
      </c>
      <c r="C110" s="6">
        <f>+'OCTUBRE ORDINARIO'!C110</f>
        <v>1480451.64</v>
      </c>
      <c r="D110" s="6">
        <f>+'OCTUBRE ORDINARIO'!D110</f>
        <v>297683.07000000007</v>
      </c>
      <c r="E110" s="6">
        <f>+'OCTUBRE ORDINARIO'!E110+'AJUSTE FOFIR Y AJUSTE FIEPS 24'!D110</f>
        <v>15208.1</v>
      </c>
      <c r="F110" s="6">
        <f>+'OCTUBRE ORDINARIO'!F110+'AJUSTE FOFIR Y AJUSTE FIEPS 24'!C110</f>
        <v>198578.01</v>
      </c>
      <c r="G110" s="6">
        <f>+'OCTUBRE ORDINARIO'!G110</f>
        <v>3.47</v>
      </c>
      <c r="H110" s="6">
        <f>+'OCTUBRE ORDINARIO'!H110</f>
        <v>12791.53</v>
      </c>
      <c r="I110" s="6">
        <f>+'OCTUBRE ORDINARIO'!I110</f>
        <v>13695.78</v>
      </c>
      <c r="J110" s="6">
        <f>+'OCTUBRE ORDINARIO'!J110</f>
        <v>9710.35</v>
      </c>
      <c r="K110" s="6">
        <f>+'OCTUBRE ORDINARIO'!K110</f>
        <v>2058.4899999999998</v>
      </c>
      <c r="L110" s="6">
        <f>+'OCTUBRE ORDINARIO'!L110</f>
        <v>3315.27</v>
      </c>
      <c r="M110" s="6">
        <f>+'OCTUBRE ORDINARIO'!M110</f>
        <v>0</v>
      </c>
      <c r="N110" s="6">
        <f>+'OCTUBRE ORDINARIO'!N110</f>
        <v>0</v>
      </c>
      <c r="O110" s="15">
        <f t="shared" si="1"/>
        <v>2033495.7100000002</v>
      </c>
    </row>
    <row r="111" spans="1:15" x14ac:dyDescent="0.25">
      <c r="A111" s="3">
        <v>108</v>
      </c>
      <c r="B111" s="13" t="s">
        <v>121</v>
      </c>
      <c r="C111" s="6">
        <f>+'OCTUBRE ORDINARIO'!C111</f>
        <v>318320.74</v>
      </c>
      <c r="D111" s="6">
        <f>+'OCTUBRE ORDINARIO'!D111</f>
        <v>50128.04</v>
      </c>
      <c r="E111" s="6">
        <f>+'OCTUBRE ORDINARIO'!E111+'AJUSTE FOFIR Y AJUSTE FIEPS 24'!D111</f>
        <v>4087.75</v>
      </c>
      <c r="F111" s="6">
        <f>+'OCTUBRE ORDINARIO'!F111+'AJUSTE FOFIR Y AJUSTE FIEPS 24'!C111</f>
        <v>35808.47</v>
      </c>
      <c r="G111" s="6">
        <f>+'OCTUBRE ORDINARIO'!G111</f>
        <v>0.4</v>
      </c>
      <c r="H111" s="6">
        <f>+'OCTUBRE ORDINARIO'!H111</f>
        <v>1471.13</v>
      </c>
      <c r="I111" s="6">
        <f>+'OCTUBRE ORDINARIO'!I111</f>
        <v>2508.92</v>
      </c>
      <c r="J111" s="6">
        <f>+'OCTUBRE ORDINARIO'!J111</f>
        <v>1271.74</v>
      </c>
      <c r="K111" s="6">
        <f>+'OCTUBRE ORDINARIO'!K111</f>
        <v>677.99</v>
      </c>
      <c r="L111" s="6">
        <f>+'OCTUBRE ORDINARIO'!L111</f>
        <v>506.41</v>
      </c>
      <c r="M111" s="6">
        <f>+'OCTUBRE ORDINARIO'!M111</f>
        <v>5562</v>
      </c>
      <c r="N111" s="6">
        <f>+'OCTUBRE ORDINARIO'!N111</f>
        <v>0</v>
      </c>
      <c r="O111" s="15">
        <f t="shared" si="1"/>
        <v>420343.58999999997</v>
      </c>
    </row>
    <row r="112" spans="1:15" x14ac:dyDescent="0.25">
      <c r="A112" s="3">
        <v>109</v>
      </c>
      <c r="B112" s="13" t="s">
        <v>122</v>
      </c>
      <c r="C112" s="6">
        <f>+'OCTUBRE ORDINARIO'!C112</f>
        <v>114657.25</v>
      </c>
      <c r="D112" s="6">
        <f>+'OCTUBRE ORDINARIO'!D112</f>
        <v>31704.14</v>
      </c>
      <c r="E112" s="6">
        <f>+'OCTUBRE ORDINARIO'!E112+'AJUSTE FOFIR Y AJUSTE FIEPS 24'!D112</f>
        <v>1608.7900000000002</v>
      </c>
      <c r="F112" s="6">
        <f>+'OCTUBRE ORDINARIO'!F112+'AJUSTE FOFIR Y AJUSTE FIEPS 24'!C112</f>
        <v>11799.94</v>
      </c>
      <c r="G112" s="6">
        <f>+'OCTUBRE ORDINARIO'!G112</f>
        <v>0.16</v>
      </c>
      <c r="H112" s="6">
        <f>+'OCTUBRE ORDINARIO'!H112</f>
        <v>607.66</v>
      </c>
      <c r="I112" s="6">
        <f>+'OCTUBRE ORDINARIO'!I112</f>
        <v>834.76</v>
      </c>
      <c r="J112" s="6">
        <f>+'OCTUBRE ORDINARIO'!J112</f>
        <v>446.93</v>
      </c>
      <c r="K112" s="6">
        <f>+'OCTUBRE ORDINARIO'!K112</f>
        <v>287.26</v>
      </c>
      <c r="L112" s="6">
        <f>+'OCTUBRE ORDINARIO'!L112</f>
        <v>149.4</v>
      </c>
      <c r="M112" s="6">
        <f>+'OCTUBRE ORDINARIO'!M112</f>
        <v>11212</v>
      </c>
      <c r="N112" s="6">
        <f>+'OCTUBRE ORDINARIO'!N112</f>
        <v>0</v>
      </c>
      <c r="O112" s="15">
        <f t="shared" si="1"/>
        <v>173308.29000000004</v>
      </c>
    </row>
    <row r="113" spans="1:15" x14ac:dyDescent="0.25">
      <c r="A113" s="3">
        <v>110</v>
      </c>
      <c r="B113" s="13" t="s">
        <v>123</v>
      </c>
      <c r="C113" s="6">
        <f>+'OCTUBRE ORDINARIO'!C113</f>
        <v>172974.36</v>
      </c>
      <c r="D113" s="6">
        <f>+'OCTUBRE ORDINARIO'!D113</f>
        <v>52869.599999999999</v>
      </c>
      <c r="E113" s="6">
        <f>+'OCTUBRE ORDINARIO'!E113+'AJUSTE FOFIR Y AJUSTE FIEPS 24'!D113</f>
        <v>2466.4899999999998</v>
      </c>
      <c r="F113" s="6">
        <f>+'OCTUBRE ORDINARIO'!F113+'AJUSTE FOFIR Y AJUSTE FIEPS 24'!C113</f>
        <v>15947.98</v>
      </c>
      <c r="G113" s="6">
        <f>+'OCTUBRE ORDINARIO'!G113</f>
        <v>0.24</v>
      </c>
      <c r="H113" s="6">
        <f>+'OCTUBRE ORDINARIO'!H113</f>
        <v>868.12</v>
      </c>
      <c r="I113" s="6">
        <f>+'OCTUBRE ORDINARIO'!I113</f>
        <v>1152.8800000000001</v>
      </c>
      <c r="J113" s="6">
        <f>+'OCTUBRE ORDINARIO'!J113</f>
        <v>572.52</v>
      </c>
      <c r="K113" s="6">
        <f>+'OCTUBRE ORDINARIO'!K113</f>
        <v>456.63</v>
      </c>
      <c r="L113" s="6">
        <f>+'OCTUBRE ORDINARIO'!L113</f>
        <v>178.57</v>
      </c>
      <c r="M113" s="6">
        <f>+'OCTUBRE ORDINARIO'!M113</f>
        <v>0</v>
      </c>
      <c r="N113" s="6">
        <f>+'OCTUBRE ORDINARIO'!N113</f>
        <v>0</v>
      </c>
      <c r="O113" s="15">
        <f t="shared" si="1"/>
        <v>247487.38999999998</v>
      </c>
    </row>
    <row r="114" spans="1:15" x14ac:dyDescent="0.25">
      <c r="A114" s="3">
        <v>111</v>
      </c>
      <c r="B114" s="13" t="s">
        <v>124</v>
      </c>
      <c r="C114" s="6">
        <f>+'OCTUBRE ORDINARIO'!C114</f>
        <v>357850.19</v>
      </c>
      <c r="D114" s="6">
        <f>+'OCTUBRE ORDINARIO'!D114</f>
        <v>84709.68</v>
      </c>
      <c r="E114" s="6">
        <f>+'OCTUBRE ORDINARIO'!E114+'AJUSTE FOFIR Y AJUSTE FIEPS 24'!D114</f>
        <v>4411.62</v>
      </c>
      <c r="F114" s="6">
        <f>+'OCTUBRE ORDINARIO'!F114+'AJUSTE FOFIR Y AJUSTE FIEPS 24'!C114</f>
        <v>37946.949999999997</v>
      </c>
      <c r="G114" s="6">
        <f>+'OCTUBRE ORDINARIO'!G114</f>
        <v>0.68</v>
      </c>
      <c r="H114" s="6">
        <f>+'OCTUBRE ORDINARIO'!H114</f>
        <v>2495.59</v>
      </c>
      <c r="I114" s="6">
        <f>+'OCTUBRE ORDINARIO'!I114</f>
        <v>2697.31</v>
      </c>
      <c r="J114" s="6">
        <f>+'OCTUBRE ORDINARIO'!J114</f>
        <v>1672.67</v>
      </c>
      <c r="K114" s="6">
        <f>+'OCTUBRE ORDINARIO'!K114</f>
        <v>725.03</v>
      </c>
      <c r="L114" s="6">
        <f>+'OCTUBRE ORDINARIO'!L114</f>
        <v>521.74</v>
      </c>
      <c r="M114" s="6">
        <f>+'OCTUBRE ORDINARIO'!M114</f>
        <v>0</v>
      </c>
      <c r="N114" s="6">
        <f>+'OCTUBRE ORDINARIO'!N114</f>
        <v>0</v>
      </c>
      <c r="O114" s="15">
        <f t="shared" si="1"/>
        <v>493031.46</v>
      </c>
    </row>
    <row r="115" spans="1:15" x14ac:dyDescent="0.25">
      <c r="A115" s="3">
        <v>112</v>
      </c>
      <c r="B115" s="13" t="s">
        <v>125</v>
      </c>
      <c r="C115" s="6">
        <f>+'OCTUBRE ORDINARIO'!C115</f>
        <v>402836.92</v>
      </c>
      <c r="D115" s="6">
        <f>+'OCTUBRE ORDINARIO'!D115</f>
        <v>163009.59</v>
      </c>
      <c r="E115" s="6">
        <f>+'OCTUBRE ORDINARIO'!E115+'AJUSTE FOFIR Y AJUSTE FIEPS 24'!D115</f>
        <v>5959.2</v>
      </c>
      <c r="F115" s="6">
        <f>+'OCTUBRE ORDINARIO'!F115+'AJUSTE FOFIR Y AJUSTE FIEPS 24'!C115</f>
        <v>36101.03</v>
      </c>
      <c r="G115" s="6">
        <f>+'OCTUBRE ORDINARIO'!G115</f>
        <v>0.35</v>
      </c>
      <c r="H115" s="6">
        <f>+'OCTUBRE ORDINARIO'!H115</f>
        <v>1285.47</v>
      </c>
      <c r="I115" s="6">
        <f>+'OCTUBRE ORDINARIO'!I115</f>
        <v>2617.0100000000002</v>
      </c>
      <c r="J115" s="6">
        <f>+'OCTUBRE ORDINARIO'!J115</f>
        <v>1028.57</v>
      </c>
      <c r="K115" s="6">
        <f>+'OCTUBRE ORDINARIO'!K115</f>
        <v>1134.81</v>
      </c>
      <c r="L115" s="6">
        <f>+'OCTUBRE ORDINARIO'!L115</f>
        <v>380.84</v>
      </c>
      <c r="M115" s="6">
        <f>+'OCTUBRE ORDINARIO'!M115</f>
        <v>14652</v>
      </c>
      <c r="N115" s="6">
        <f>+'OCTUBRE ORDINARIO'!N115</f>
        <v>0</v>
      </c>
      <c r="O115" s="15">
        <f t="shared" si="1"/>
        <v>629005.78999999992</v>
      </c>
    </row>
    <row r="116" spans="1:15" x14ac:dyDescent="0.25">
      <c r="A116" s="3">
        <v>113</v>
      </c>
      <c r="B116" s="13" t="s">
        <v>126</v>
      </c>
      <c r="C116" s="6">
        <f>+'OCTUBRE ORDINARIO'!C116</f>
        <v>290053.34999999998</v>
      </c>
      <c r="D116" s="6">
        <f>+'OCTUBRE ORDINARIO'!D116</f>
        <v>138294.04</v>
      </c>
      <c r="E116" s="6">
        <f>+'OCTUBRE ORDINARIO'!E116+'AJUSTE FOFIR Y AJUSTE FIEPS 24'!D116</f>
        <v>3623.36</v>
      </c>
      <c r="F116" s="6">
        <f>+'OCTUBRE ORDINARIO'!F116+'AJUSTE FOFIR Y AJUSTE FIEPS 24'!C116</f>
        <v>30759.89</v>
      </c>
      <c r="G116" s="6">
        <f>+'OCTUBRE ORDINARIO'!G116</f>
        <v>0.43</v>
      </c>
      <c r="H116" s="6">
        <f>+'OCTUBRE ORDINARIO'!H116</f>
        <v>1574.77</v>
      </c>
      <c r="I116" s="6">
        <f>+'OCTUBRE ORDINARIO'!I116</f>
        <v>2190.79</v>
      </c>
      <c r="J116" s="6">
        <f>+'OCTUBRE ORDINARIO'!J116</f>
        <v>1201.76</v>
      </c>
      <c r="K116" s="6">
        <f>+'OCTUBRE ORDINARIO'!K116</f>
        <v>665.57</v>
      </c>
      <c r="L116" s="6">
        <f>+'OCTUBRE ORDINARIO'!L116</f>
        <v>422.24</v>
      </c>
      <c r="M116" s="6">
        <f>+'OCTUBRE ORDINARIO'!M116</f>
        <v>0</v>
      </c>
      <c r="N116" s="6">
        <f>+'OCTUBRE ORDINARIO'!N116</f>
        <v>0</v>
      </c>
      <c r="O116" s="15">
        <f t="shared" si="1"/>
        <v>468786.2</v>
      </c>
    </row>
    <row r="117" spans="1:15" x14ac:dyDescent="0.25">
      <c r="A117" s="3">
        <v>114</v>
      </c>
      <c r="B117" s="13" t="s">
        <v>127</v>
      </c>
      <c r="C117" s="6">
        <f>+'OCTUBRE ORDINARIO'!C117</f>
        <v>99803.199999999997</v>
      </c>
      <c r="D117" s="6">
        <f>+'OCTUBRE ORDINARIO'!D117</f>
        <v>34451.56</v>
      </c>
      <c r="E117" s="6">
        <f>+'OCTUBRE ORDINARIO'!E117+'AJUSTE FOFIR Y AJUSTE FIEPS 24'!D117</f>
        <v>1538.55</v>
      </c>
      <c r="F117" s="6">
        <f>+'OCTUBRE ORDINARIO'!F117+'AJUSTE FOFIR Y AJUSTE FIEPS 24'!C117</f>
        <v>8910.36</v>
      </c>
      <c r="G117" s="6">
        <f>+'OCTUBRE ORDINARIO'!G117</f>
        <v>0.09</v>
      </c>
      <c r="H117" s="6">
        <f>+'OCTUBRE ORDINARIO'!H117</f>
        <v>334.7</v>
      </c>
      <c r="I117" s="6">
        <f>+'OCTUBRE ORDINARIO'!I117</f>
        <v>643.88</v>
      </c>
      <c r="J117" s="6">
        <f>+'OCTUBRE ORDINARIO'!J117</f>
        <v>256.81</v>
      </c>
      <c r="K117" s="6">
        <f>+'OCTUBRE ORDINARIO'!K117</f>
        <v>299.48</v>
      </c>
      <c r="L117" s="6">
        <f>+'OCTUBRE ORDINARIO'!L117</f>
        <v>90.69</v>
      </c>
      <c r="M117" s="6">
        <f>+'OCTUBRE ORDINARIO'!M117</f>
        <v>3318</v>
      </c>
      <c r="N117" s="6">
        <f>+'OCTUBRE ORDINARIO'!N117</f>
        <v>0</v>
      </c>
      <c r="O117" s="15">
        <f t="shared" si="1"/>
        <v>149647.32</v>
      </c>
    </row>
    <row r="118" spans="1:15" x14ac:dyDescent="0.25">
      <c r="A118" s="3">
        <v>115</v>
      </c>
      <c r="B118" s="13" t="s">
        <v>128</v>
      </c>
      <c r="C118" s="6">
        <f>+'OCTUBRE ORDINARIO'!C118</f>
        <v>665112.03</v>
      </c>
      <c r="D118" s="6">
        <f>+'OCTUBRE ORDINARIO'!D118</f>
        <v>142493.22</v>
      </c>
      <c r="E118" s="6">
        <f>+'OCTUBRE ORDINARIO'!E118+'AJUSTE FOFIR Y AJUSTE FIEPS 24'!D118</f>
        <v>7233.79</v>
      </c>
      <c r="F118" s="6">
        <f>+'OCTUBRE ORDINARIO'!F118+'AJUSTE FOFIR Y AJUSTE FIEPS 24'!C118</f>
        <v>93008.48000000001</v>
      </c>
      <c r="G118" s="6">
        <f>+'OCTUBRE ORDINARIO'!G118</f>
        <v>1.38</v>
      </c>
      <c r="H118" s="6">
        <f>+'OCTUBRE ORDINARIO'!H118</f>
        <v>5074.29</v>
      </c>
      <c r="I118" s="6">
        <f>+'OCTUBRE ORDINARIO'!I118</f>
        <v>6333.53</v>
      </c>
      <c r="J118" s="6">
        <f>+'OCTUBRE ORDINARIO'!J118</f>
        <v>4182.3100000000004</v>
      </c>
      <c r="K118" s="6">
        <f>+'OCTUBRE ORDINARIO'!K118</f>
        <v>955.86</v>
      </c>
      <c r="L118" s="6">
        <f>+'OCTUBRE ORDINARIO'!L118</f>
        <v>1560.45</v>
      </c>
      <c r="M118" s="6">
        <f>+'OCTUBRE ORDINARIO'!M118</f>
        <v>0</v>
      </c>
      <c r="N118" s="6">
        <f>+'OCTUBRE ORDINARIO'!N118</f>
        <v>0</v>
      </c>
      <c r="O118" s="15">
        <f t="shared" si="1"/>
        <v>925955.34000000008</v>
      </c>
    </row>
    <row r="119" spans="1:15" x14ac:dyDescent="0.25">
      <c r="A119" s="3">
        <v>116</v>
      </c>
      <c r="B119" s="13" t="s">
        <v>129</v>
      </c>
      <c r="C119" s="6">
        <f>+'OCTUBRE ORDINARIO'!C119</f>
        <v>299480.31</v>
      </c>
      <c r="D119" s="6">
        <f>+'OCTUBRE ORDINARIO'!D119</f>
        <v>60382.8</v>
      </c>
      <c r="E119" s="6">
        <f>+'OCTUBRE ORDINARIO'!E119+'AJUSTE FOFIR Y AJUSTE FIEPS 24'!D119</f>
        <v>4004.68</v>
      </c>
      <c r="F119" s="6">
        <f>+'OCTUBRE ORDINARIO'!F119+'AJUSTE FOFIR Y AJUSTE FIEPS 24'!C119</f>
        <v>32807.370000000003</v>
      </c>
      <c r="G119" s="6">
        <f>+'OCTUBRE ORDINARIO'!G119</f>
        <v>0.57999999999999996</v>
      </c>
      <c r="H119" s="6">
        <f>+'OCTUBRE ORDINARIO'!H119</f>
        <v>2122.73</v>
      </c>
      <c r="I119" s="6">
        <f>+'OCTUBRE ORDINARIO'!I119</f>
        <v>2302.87</v>
      </c>
      <c r="J119" s="6">
        <f>+'OCTUBRE ORDINARIO'!J119</f>
        <v>1425.27</v>
      </c>
      <c r="K119" s="6">
        <f>+'OCTUBRE ORDINARIO'!K119</f>
        <v>683.97</v>
      </c>
      <c r="L119" s="6">
        <f>+'OCTUBRE ORDINARIO'!L119</f>
        <v>447.6</v>
      </c>
      <c r="M119" s="6">
        <f>+'OCTUBRE ORDINARIO'!M119</f>
        <v>0</v>
      </c>
      <c r="N119" s="6">
        <f>+'OCTUBRE ORDINARIO'!N119</f>
        <v>0</v>
      </c>
      <c r="O119" s="15">
        <f t="shared" si="1"/>
        <v>403658.17999999993</v>
      </c>
    </row>
    <row r="120" spans="1:15" x14ac:dyDescent="0.25">
      <c r="A120" s="3">
        <v>117</v>
      </c>
      <c r="B120" s="13" t="s">
        <v>130</v>
      </c>
      <c r="C120" s="6">
        <f>+'OCTUBRE ORDINARIO'!C120</f>
        <v>220149.41</v>
      </c>
      <c r="D120" s="6">
        <f>+'OCTUBRE ORDINARIO'!D120</f>
        <v>52801.810000000005</v>
      </c>
      <c r="E120" s="6">
        <f>+'OCTUBRE ORDINARIO'!E120+'AJUSTE FOFIR Y AJUSTE FIEPS 24'!D120</f>
        <v>2969.5</v>
      </c>
      <c r="F120" s="6">
        <f>+'OCTUBRE ORDINARIO'!F120+'AJUSTE FOFIR Y AJUSTE FIEPS 24'!C120</f>
        <v>24569.269999999997</v>
      </c>
      <c r="G120" s="6">
        <f>+'OCTUBRE ORDINARIO'!G120</f>
        <v>0.3</v>
      </c>
      <c r="H120" s="6">
        <f>+'OCTUBRE ORDINARIO'!H120</f>
        <v>1123.8499999999999</v>
      </c>
      <c r="I120" s="6">
        <f>+'OCTUBRE ORDINARIO'!I120</f>
        <v>1716.09</v>
      </c>
      <c r="J120" s="6">
        <f>+'OCTUBRE ORDINARIO'!J120</f>
        <v>899.25</v>
      </c>
      <c r="K120" s="6">
        <f>+'OCTUBRE ORDINARIO'!K120</f>
        <v>495.15</v>
      </c>
      <c r="L120" s="6">
        <f>+'OCTUBRE ORDINARIO'!L120</f>
        <v>338.54</v>
      </c>
      <c r="M120" s="6">
        <f>+'OCTUBRE ORDINARIO'!M120</f>
        <v>0</v>
      </c>
      <c r="N120" s="6">
        <f>+'OCTUBRE ORDINARIO'!N120</f>
        <v>0</v>
      </c>
      <c r="O120" s="15">
        <f t="shared" si="1"/>
        <v>305063.17000000004</v>
      </c>
    </row>
    <row r="121" spans="1:15" x14ac:dyDescent="0.25">
      <c r="A121" s="3">
        <v>118</v>
      </c>
      <c r="B121" s="13" t="s">
        <v>131</v>
      </c>
      <c r="C121" s="6">
        <f>+'OCTUBRE ORDINARIO'!C121</f>
        <v>483762.25</v>
      </c>
      <c r="D121" s="6">
        <f>+'OCTUBRE ORDINARIO'!D121</f>
        <v>118095.54999999999</v>
      </c>
      <c r="E121" s="6">
        <f>+'OCTUBRE ORDINARIO'!E121+'AJUSTE FOFIR Y AJUSTE FIEPS 24'!D121</f>
        <v>5795.44</v>
      </c>
      <c r="F121" s="6">
        <f>+'OCTUBRE ORDINARIO'!F121+'AJUSTE FOFIR Y AJUSTE FIEPS 24'!C121</f>
        <v>50284.22</v>
      </c>
      <c r="G121" s="6">
        <f>+'OCTUBRE ORDINARIO'!G121</f>
        <v>0.33</v>
      </c>
      <c r="H121" s="6">
        <f>+'OCTUBRE ORDINARIO'!H121</f>
        <v>1201.27</v>
      </c>
      <c r="I121" s="6">
        <f>+'OCTUBRE ORDINARIO'!I121</f>
        <v>3610.89</v>
      </c>
      <c r="J121" s="6">
        <f>+'OCTUBRE ORDINARIO'!J121</f>
        <v>1419.31</v>
      </c>
      <c r="K121" s="6">
        <f>+'OCTUBRE ORDINARIO'!K121</f>
        <v>1084.8599999999999</v>
      </c>
      <c r="L121" s="6">
        <f>+'OCTUBRE ORDINARIO'!L121</f>
        <v>691.84</v>
      </c>
      <c r="M121" s="6">
        <f>+'OCTUBRE ORDINARIO'!M121</f>
        <v>24531</v>
      </c>
      <c r="N121" s="6">
        <f>+'OCTUBRE ORDINARIO'!N121</f>
        <v>0</v>
      </c>
      <c r="O121" s="15">
        <f t="shared" si="1"/>
        <v>690476.96</v>
      </c>
    </row>
    <row r="122" spans="1:15" x14ac:dyDescent="0.25">
      <c r="A122" s="3">
        <v>119</v>
      </c>
      <c r="B122" s="13" t="s">
        <v>132</v>
      </c>
      <c r="C122" s="6">
        <f>+'OCTUBRE ORDINARIO'!C122</f>
        <v>99009.37</v>
      </c>
      <c r="D122" s="6">
        <f>+'OCTUBRE ORDINARIO'!D122</f>
        <v>44889</v>
      </c>
      <c r="E122" s="6">
        <f>+'OCTUBRE ORDINARIO'!E122+'AJUSTE FOFIR Y AJUSTE FIEPS 24'!D122</f>
        <v>1595.28</v>
      </c>
      <c r="F122" s="6">
        <f>+'OCTUBRE ORDINARIO'!F122+'AJUSTE FOFIR Y AJUSTE FIEPS 24'!C122</f>
        <v>8699.26</v>
      </c>
      <c r="G122" s="6">
        <f>+'OCTUBRE ORDINARIO'!G122</f>
        <v>0.1</v>
      </c>
      <c r="H122" s="6">
        <f>+'OCTUBRE ORDINARIO'!H122</f>
        <v>367.35</v>
      </c>
      <c r="I122" s="6">
        <f>+'OCTUBRE ORDINARIO'!I122</f>
        <v>627.58000000000004</v>
      </c>
      <c r="J122" s="6">
        <f>+'OCTUBRE ORDINARIO'!J122</f>
        <v>258.70999999999998</v>
      </c>
      <c r="K122" s="6">
        <f>+'OCTUBRE ORDINARIO'!K122</f>
        <v>316.52</v>
      </c>
      <c r="L122" s="6">
        <f>+'OCTUBRE ORDINARIO'!L122</f>
        <v>83.37</v>
      </c>
      <c r="M122" s="6">
        <f>+'OCTUBRE ORDINARIO'!M122</f>
        <v>0</v>
      </c>
      <c r="N122" s="6">
        <f>+'OCTUBRE ORDINARIO'!N122</f>
        <v>0</v>
      </c>
      <c r="O122" s="15">
        <f t="shared" si="1"/>
        <v>155846.53999999998</v>
      </c>
    </row>
    <row r="123" spans="1:15" x14ac:dyDescent="0.25">
      <c r="A123" s="3">
        <v>120</v>
      </c>
      <c r="B123" s="13" t="s">
        <v>133</v>
      </c>
      <c r="C123" s="6">
        <f>+'OCTUBRE ORDINARIO'!C123</f>
        <v>103667.87</v>
      </c>
      <c r="D123" s="6">
        <f>+'OCTUBRE ORDINARIO'!D123</f>
        <v>49024.619999999995</v>
      </c>
      <c r="E123" s="6">
        <f>+'OCTUBRE ORDINARIO'!E123+'AJUSTE FOFIR Y AJUSTE FIEPS 24'!D123</f>
        <v>1669.96</v>
      </c>
      <c r="F123" s="6">
        <f>+'OCTUBRE ORDINARIO'!F123+'AJUSTE FOFIR Y AJUSTE FIEPS 24'!C123</f>
        <v>8687.77</v>
      </c>
      <c r="G123" s="6">
        <f>+'OCTUBRE ORDINARIO'!G123</f>
        <v>0.06</v>
      </c>
      <c r="H123" s="6">
        <f>+'OCTUBRE ORDINARIO'!H123</f>
        <v>222.7</v>
      </c>
      <c r="I123" s="6">
        <f>+'OCTUBRE ORDINARIO'!I123</f>
        <v>632.63</v>
      </c>
      <c r="J123" s="6">
        <f>+'OCTUBRE ORDINARIO'!J123</f>
        <v>193.84</v>
      </c>
      <c r="K123" s="6">
        <f>+'OCTUBRE ORDINARIO'!K123</f>
        <v>329.25</v>
      </c>
      <c r="L123" s="6">
        <f>+'OCTUBRE ORDINARIO'!L123</f>
        <v>76.97</v>
      </c>
      <c r="M123" s="6">
        <f>+'OCTUBRE ORDINARIO'!M123</f>
        <v>3531</v>
      </c>
      <c r="N123" s="6">
        <f>+'OCTUBRE ORDINARIO'!N123</f>
        <v>0</v>
      </c>
      <c r="O123" s="15">
        <f t="shared" si="1"/>
        <v>168036.66999999998</v>
      </c>
    </row>
    <row r="124" spans="1:15" x14ac:dyDescent="0.25">
      <c r="A124" s="3">
        <v>121</v>
      </c>
      <c r="B124" s="13" t="s">
        <v>134</v>
      </c>
      <c r="C124" s="6">
        <f>+'OCTUBRE ORDINARIO'!C124</f>
        <v>105316.3</v>
      </c>
      <c r="D124" s="6">
        <f>+'OCTUBRE ORDINARIO'!D124</f>
        <v>37267.17</v>
      </c>
      <c r="E124" s="6">
        <f>+'OCTUBRE ORDINARIO'!E124+'AJUSTE FOFIR Y AJUSTE FIEPS 24'!D124</f>
        <v>1645.02</v>
      </c>
      <c r="F124" s="6">
        <f>+'OCTUBRE ORDINARIO'!F124+'AJUSTE FOFIR Y AJUSTE FIEPS 24'!C124</f>
        <v>8987.0400000000009</v>
      </c>
      <c r="G124" s="6">
        <f>+'OCTUBRE ORDINARIO'!G124</f>
        <v>0.08</v>
      </c>
      <c r="H124" s="6">
        <f>+'OCTUBRE ORDINARIO'!H124</f>
        <v>295.27999999999997</v>
      </c>
      <c r="I124" s="6">
        <f>+'OCTUBRE ORDINARIO'!I124</f>
        <v>655</v>
      </c>
      <c r="J124" s="6">
        <f>+'OCTUBRE ORDINARIO'!J124</f>
        <v>233.18</v>
      </c>
      <c r="K124" s="6">
        <f>+'OCTUBRE ORDINARIO'!K124</f>
        <v>325.17</v>
      </c>
      <c r="L124" s="6">
        <f>+'OCTUBRE ORDINARIO'!L124</f>
        <v>84.62</v>
      </c>
      <c r="M124" s="6">
        <f>+'OCTUBRE ORDINARIO'!M124</f>
        <v>3057</v>
      </c>
      <c r="N124" s="6">
        <f>+'OCTUBRE ORDINARIO'!N124</f>
        <v>0</v>
      </c>
      <c r="O124" s="15">
        <f t="shared" si="1"/>
        <v>157865.85999999999</v>
      </c>
    </row>
    <row r="125" spans="1:15" x14ac:dyDescent="0.25">
      <c r="A125" s="3">
        <v>122</v>
      </c>
      <c r="B125" s="13" t="s">
        <v>135</v>
      </c>
      <c r="C125" s="6">
        <f>+'OCTUBRE ORDINARIO'!C125</f>
        <v>98225.8</v>
      </c>
      <c r="D125" s="6">
        <f>+'OCTUBRE ORDINARIO'!D125</f>
        <v>44813.159999999996</v>
      </c>
      <c r="E125" s="6">
        <f>+'OCTUBRE ORDINARIO'!E125+'AJUSTE FOFIR Y AJUSTE FIEPS 24'!D125</f>
        <v>1430.16</v>
      </c>
      <c r="F125" s="6">
        <f>+'OCTUBRE ORDINARIO'!F125+'AJUSTE FOFIR Y AJUSTE FIEPS 24'!C125</f>
        <v>9148.5600000000013</v>
      </c>
      <c r="G125" s="6">
        <f>+'OCTUBRE ORDINARIO'!G125</f>
        <v>0.09</v>
      </c>
      <c r="H125" s="6">
        <f>+'OCTUBRE ORDINARIO'!H125</f>
        <v>323.91000000000003</v>
      </c>
      <c r="I125" s="6">
        <f>+'OCTUBRE ORDINARIO'!I125</f>
        <v>659.58</v>
      </c>
      <c r="J125" s="6">
        <f>+'OCTUBRE ORDINARIO'!J125</f>
        <v>269</v>
      </c>
      <c r="K125" s="6">
        <f>+'OCTUBRE ORDINARIO'!K125</f>
        <v>278.88</v>
      </c>
      <c r="L125" s="6">
        <f>+'OCTUBRE ORDINARIO'!L125</f>
        <v>102.55</v>
      </c>
      <c r="M125" s="6">
        <f>+'OCTUBRE ORDINARIO'!M125</f>
        <v>7844</v>
      </c>
      <c r="N125" s="6">
        <f>+'OCTUBRE ORDINARIO'!N125</f>
        <v>0</v>
      </c>
      <c r="O125" s="15">
        <f t="shared" si="1"/>
        <v>163095.68999999997</v>
      </c>
    </row>
    <row r="126" spans="1:15" x14ac:dyDescent="0.25">
      <c r="A126" s="3">
        <v>123</v>
      </c>
      <c r="B126" s="13" t="s">
        <v>136</v>
      </c>
      <c r="C126" s="6">
        <f>+'OCTUBRE ORDINARIO'!C126</f>
        <v>210898.53</v>
      </c>
      <c r="D126" s="6">
        <f>+'OCTUBRE ORDINARIO'!D126</f>
        <v>80324.02</v>
      </c>
      <c r="E126" s="6">
        <f>+'OCTUBRE ORDINARIO'!E126+'AJUSTE FOFIR Y AJUSTE FIEPS 24'!D126</f>
        <v>2766.4900000000002</v>
      </c>
      <c r="F126" s="6">
        <f>+'OCTUBRE ORDINARIO'!F126+'AJUSTE FOFIR Y AJUSTE FIEPS 24'!C126</f>
        <v>23084.82</v>
      </c>
      <c r="G126" s="6">
        <f>+'OCTUBRE ORDINARIO'!G126</f>
        <v>0.38</v>
      </c>
      <c r="H126" s="6">
        <f>+'OCTUBRE ORDINARIO'!H126</f>
        <v>1415.63</v>
      </c>
      <c r="I126" s="6">
        <f>+'OCTUBRE ORDINARIO'!I126</f>
        <v>1624.44</v>
      </c>
      <c r="J126" s="6">
        <f>+'OCTUBRE ORDINARIO'!J126</f>
        <v>991.33</v>
      </c>
      <c r="K126" s="6">
        <f>+'OCTUBRE ORDINARIO'!K126</f>
        <v>484.4</v>
      </c>
      <c r="L126" s="6">
        <f>+'OCTUBRE ORDINARIO'!L126</f>
        <v>317.64</v>
      </c>
      <c r="M126" s="6">
        <f>+'OCTUBRE ORDINARIO'!M126</f>
        <v>0</v>
      </c>
      <c r="N126" s="6">
        <f>+'OCTUBRE ORDINARIO'!N126</f>
        <v>0</v>
      </c>
      <c r="O126" s="15">
        <f t="shared" si="1"/>
        <v>321907.68000000005</v>
      </c>
    </row>
    <row r="127" spans="1:15" x14ac:dyDescent="0.25">
      <c r="A127" s="3">
        <v>124</v>
      </c>
      <c r="B127" s="13" t="s">
        <v>137</v>
      </c>
      <c r="C127" s="6">
        <f>+'OCTUBRE ORDINARIO'!C127</f>
        <v>1469934.28</v>
      </c>
      <c r="D127" s="6">
        <f>+'OCTUBRE ORDINARIO'!D127</f>
        <v>149291.26</v>
      </c>
      <c r="E127" s="6">
        <f>+'OCTUBRE ORDINARIO'!E127+'AJUSTE FOFIR Y AJUSTE FIEPS 24'!D127</f>
        <v>16249.45</v>
      </c>
      <c r="F127" s="6">
        <f>+'OCTUBRE ORDINARIO'!F127+'AJUSTE FOFIR Y AJUSTE FIEPS 24'!C127</f>
        <v>202485.55</v>
      </c>
      <c r="G127" s="6">
        <f>+'OCTUBRE ORDINARIO'!G127</f>
        <v>2.75</v>
      </c>
      <c r="H127" s="6">
        <f>+'OCTUBRE ORDINARIO'!H127</f>
        <v>10134.33</v>
      </c>
      <c r="I127" s="6">
        <f>+'OCTUBRE ORDINARIO'!I127</f>
        <v>13811.53</v>
      </c>
      <c r="J127" s="6">
        <f>+'OCTUBRE ORDINARIO'!J127</f>
        <v>8482.9599999999991</v>
      </c>
      <c r="K127" s="6">
        <f>+'OCTUBRE ORDINARIO'!K127</f>
        <v>2202.27</v>
      </c>
      <c r="L127" s="6">
        <f>+'OCTUBRE ORDINARIO'!L127</f>
        <v>3361.98</v>
      </c>
      <c r="M127" s="6">
        <f>+'OCTUBRE ORDINARIO'!M127</f>
        <v>0</v>
      </c>
      <c r="N127" s="6">
        <f>+'OCTUBRE ORDINARIO'!N127</f>
        <v>0</v>
      </c>
      <c r="O127" s="15">
        <f t="shared" si="1"/>
        <v>1875956.36</v>
      </c>
    </row>
    <row r="128" spans="1:15" x14ac:dyDescent="0.25">
      <c r="A128" s="3">
        <v>125</v>
      </c>
      <c r="B128" s="13" t="s">
        <v>138</v>
      </c>
      <c r="C128" s="6">
        <f>+'OCTUBRE ORDINARIO'!C128</f>
        <v>868111.98</v>
      </c>
      <c r="D128" s="6">
        <f>+'OCTUBRE ORDINARIO'!D128</f>
        <v>223526.77</v>
      </c>
      <c r="E128" s="6">
        <f>+'OCTUBRE ORDINARIO'!E128+'AJUSTE FOFIR Y AJUSTE FIEPS 24'!D128</f>
        <v>10446.089999999998</v>
      </c>
      <c r="F128" s="6">
        <f>+'OCTUBRE ORDINARIO'!F128+'AJUSTE FOFIR Y AJUSTE FIEPS 24'!C128</f>
        <v>106741.02</v>
      </c>
      <c r="G128" s="6">
        <f>+'OCTUBRE ORDINARIO'!G128</f>
        <v>1.61</v>
      </c>
      <c r="H128" s="6">
        <f>+'OCTUBRE ORDINARIO'!H128</f>
        <v>5946.65</v>
      </c>
      <c r="I128" s="6">
        <f>+'OCTUBRE ORDINARIO'!I128</f>
        <v>7382.92</v>
      </c>
      <c r="J128" s="6">
        <f>+'OCTUBRE ORDINARIO'!J128</f>
        <v>4531.08</v>
      </c>
      <c r="K128" s="6">
        <f>+'OCTUBRE ORDINARIO'!K128</f>
        <v>1546.7</v>
      </c>
      <c r="L128" s="6">
        <f>+'OCTUBRE ORDINARIO'!L128</f>
        <v>1632.86</v>
      </c>
      <c r="M128" s="6">
        <f>+'OCTUBRE ORDINARIO'!M128</f>
        <v>0</v>
      </c>
      <c r="N128" s="6">
        <f>+'OCTUBRE ORDINARIO'!N128</f>
        <v>0</v>
      </c>
      <c r="O128" s="15">
        <f t="shared" si="1"/>
        <v>1229867.6800000002</v>
      </c>
    </row>
    <row r="129" spans="1:15" x14ac:dyDescent="0.25">
      <c r="A129" s="3">
        <v>126</v>
      </c>
      <c r="B129" s="13" t="s">
        <v>139</v>
      </c>
      <c r="C129" s="6">
        <f>+'OCTUBRE ORDINARIO'!C129</f>
        <v>349701.36</v>
      </c>
      <c r="D129" s="6">
        <f>+'OCTUBRE ORDINARIO'!D129</f>
        <v>88367.43</v>
      </c>
      <c r="E129" s="6">
        <f>+'OCTUBRE ORDINARIO'!E129+'AJUSTE FOFIR Y AJUSTE FIEPS 24'!D129</f>
        <v>4452.68</v>
      </c>
      <c r="F129" s="6">
        <f>+'OCTUBRE ORDINARIO'!F129+'AJUSTE FOFIR Y AJUSTE FIEPS 24'!C129</f>
        <v>40146.660000000003</v>
      </c>
      <c r="G129" s="6">
        <f>+'OCTUBRE ORDINARIO'!G129</f>
        <v>0.75</v>
      </c>
      <c r="H129" s="6">
        <f>+'OCTUBRE ORDINARIO'!H129</f>
        <v>2762.05</v>
      </c>
      <c r="I129" s="6">
        <f>+'OCTUBRE ORDINARIO'!I129</f>
        <v>2803.57</v>
      </c>
      <c r="J129" s="6">
        <f>+'OCTUBRE ORDINARIO'!J129</f>
        <v>1852.11</v>
      </c>
      <c r="K129" s="6">
        <f>+'OCTUBRE ORDINARIO'!K129</f>
        <v>728.01</v>
      </c>
      <c r="L129" s="6">
        <f>+'OCTUBRE ORDINARIO'!L129</f>
        <v>577.66999999999996</v>
      </c>
      <c r="M129" s="6">
        <f>+'OCTUBRE ORDINARIO'!M129</f>
        <v>0</v>
      </c>
      <c r="N129" s="6">
        <f>+'OCTUBRE ORDINARIO'!N129</f>
        <v>0</v>
      </c>
      <c r="O129" s="15">
        <f t="shared" si="1"/>
        <v>491392.29</v>
      </c>
    </row>
    <row r="130" spans="1:15" x14ac:dyDescent="0.25">
      <c r="A130" s="3">
        <v>127</v>
      </c>
      <c r="B130" s="13" t="s">
        <v>140</v>
      </c>
      <c r="C130" s="6">
        <f>+'OCTUBRE ORDINARIO'!C130</f>
        <v>165919.65</v>
      </c>
      <c r="D130" s="6">
        <f>+'OCTUBRE ORDINARIO'!D130</f>
        <v>49627.4</v>
      </c>
      <c r="E130" s="6">
        <f>+'OCTUBRE ORDINARIO'!E130+'AJUSTE FOFIR Y AJUSTE FIEPS 24'!D130</f>
        <v>2335.7199999999998</v>
      </c>
      <c r="F130" s="6">
        <f>+'OCTUBRE ORDINARIO'!F130+'AJUSTE FOFIR Y AJUSTE FIEPS 24'!C130</f>
        <v>15631.05</v>
      </c>
      <c r="G130" s="6">
        <f>+'OCTUBRE ORDINARIO'!G130</f>
        <v>0.17</v>
      </c>
      <c r="H130" s="6">
        <f>+'OCTUBRE ORDINARIO'!H130</f>
        <v>634.33000000000004</v>
      </c>
      <c r="I130" s="6">
        <f>+'OCTUBRE ORDINARIO'!I130</f>
        <v>1125.53</v>
      </c>
      <c r="J130" s="6">
        <f>+'OCTUBRE ORDINARIO'!J130</f>
        <v>493.81</v>
      </c>
      <c r="K130" s="6">
        <f>+'OCTUBRE ORDINARIO'!K130</f>
        <v>422.08</v>
      </c>
      <c r="L130" s="6">
        <f>+'OCTUBRE ORDINARIO'!L130</f>
        <v>180.66</v>
      </c>
      <c r="M130" s="6">
        <f>+'OCTUBRE ORDINARIO'!M130</f>
        <v>0</v>
      </c>
      <c r="N130" s="6">
        <f>+'OCTUBRE ORDINARIO'!N130</f>
        <v>0</v>
      </c>
      <c r="O130" s="15">
        <f t="shared" si="1"/>
        <v>236370.39999999997</v>
      </c>
    </row>
    <row r="131" spans="1:15" x14ac:dyDescent="0.25">
      <c r="A131" s="3">
        <v>128</v>
      </c>
      <c r="B131" s="13" t="s">
        <v>141</v>
      </c>
      <c r="C131" s="6">
        <f>+'OCTUBRE ORDINARIO'!C131</f>
        <v>137272.35999999999</v>
      </c>
      <c r="D131" s="6">
        <f>+'OCTUBRE ORDINARIO'!D131</f>
        <v>61213.69</v>
      </c>
      <c r="E131" s="6">
        <f>+'OCTUBRE ORDINARIO'!E131+'AJUSTE FOFIR Y AJUSTE FIEPS 24'!D131</f>
        <v>2034.56</v>
      </c>
      <c r="F131" s="6">
        <f>+'OCTUBRE ORDINARIO'!F131+'AJUSTE FOFIR Y AJUSTE FIEPS 24'!C131</f>
        <v>13133.08</v>
      </c>
      <c r="G131" s="6">
        <f>+'OCTUBRE ORDINARIO'!G131</f>
        <v>0.18</v>
      </c>
      <c r="H131" s="6">
        <f>+'OCTUBRE ORDINARIO'!H131</f>
        <v>661.68</v>
      </c>
      <c r="I131" s="6">
        <f>+'OCTUBRE ORDINARIO'!I131</f>
        <v>942.1</v>
      </c>
      <c r="J131" s="6">
        <f>+'OCTUBRE ORDINARIO'!J131</f>
        <v>470.01</v>
      </c>
      <c r="K131" s="6">
        <f>+'OCTUBRE ORDINARIO'!K131</f>
        <v>413.42</v>
      </c>
      <c r="L131" s="6">
        <f>+'OCTUBRE ORDINARIO'!L131</f>
        <v>150.5</v>
      </c>
      <c r="M131" s="6">
        <f>+'OCTUBRE ORDINARIO'!M131</f>
        <v>0</v>
      </c>
      <c r="N131" s="6">
        <f>+'OCTUBRE ORDINARIO'!N131</f>
        <v>0</v>
      </c>
      <c r="O131" s="15">
        <f t="shared" si="1"/>
        <v>216291.58</v>
      </c>
    </row>
    <row r="132" spans="1:15" x14ac:dyDescent="0.25">
      <c r="A132" s="3">
        <v>129</v>
      </c>
      <c r="B132" s="13" t="s">
        <v>142</v>
      </c>
      <c r="C132" s="6">
        <f>+'OCTUBRE ORDINARIO'!C132</f>
        <v>181163.48</v>
      </c>
      <c r="D132" s="6">
        <f>+'OCTUBRE ORDINARIO'!D132</f>
        <v>79903.88</v>
      </c>
      <c r="E132" s="6">
        <f>+'OCTUBRE ORDINARIO'!E132+'AJUSTE FOFIR Y AJUSTE FIEPS 24'!D132</f>
        <v>1921.78</v>
      </c>
      <c r="F132" s="6">
        <f>+'OCTUBRE ORDINARIO'!F132+'AJUSTE FOFIR Y AJUSTE FIEPS 24'!C132</f>
        <v>18586.07</v>
      </c>
      <c r="G132" s="6">
        <f>+'OCTUBRE ORDINARIO'!G132</f>
        <v>0.05</v>
      </c>
      <c r="H132" s="6">
        <f>+'OCTUBRE ORDINARIO'!H132</f>
        <v>174.26</v>
      </c>
      <c r="I132" s="6">
        <f>+'OCTUBRE ORDINARIO'!I132</f>
        <v>1346.44</v>
      </c>
      <c r="J132" s="6">
        <f>+'OCTUBRE ORDINARIO'!J132</f>
        <v>432.53</v>
      </c>
      <c r="K132" s="6">
        <f>+'OCTUBRE ORDINARIO'!K132</f>
        <v>309.23</v>
      </c>
      <c r="L132" s="6">
        <f>+'OCTUBRE ORDINARIO'!L132</f>
        <v>263.93</v>
      </c>
      <c r="M132" s="6">
        <f>+'OCTUBRE ORDINARIO'!M132</f>
        <v>4325</v>
      </c>
      <c r="N132" s="6">
        <f>+'OCTUBRE ORDINARIO'!N132</f>
        <v>0</v>
      </c>
      <c r="O132" s="15">
        <f t="shared" ref="O132:O195" si="2">SUM(C132:N132)</f>
        <v>288426.65000000002</v>
      </c>
    </row>
    <row r="133" spans="1:15" x14ac:dyDescent="0.25">
      <c r="A133" s="3">
        <v>130</v>
      </c>
      <c r="B133" s="13" t="s">
        <v>143</v>
      </c>
      <c r="C133" s="6">
        <f>+'OCTUBRE ORDINARIO'!C133</f>
        <v>436341.6</v>
      </c>
      <c r="D133" s="6">
        <f>+'OCTUBRE ORDINARIO'!D133</f>
        <v>117110.57999999999</v>
      </c>
      <c r="E133" s="6">
        <f>+'OCTUBRE ORDINARIO'!E133+'AJUSTE FOFIR Y AJUSTE FIEPS 24'!D133</f>
        <v>5951.1</v>
      </c>
      <c r="F133" s="6">
        <f>+'OCTUBRE ORDINARIO'!F133+'AJUSTE FOFIR Y AJUSTE FIEPS 24'!C133</f>
        <v>47238.78</v>
      </c>
      <c r="G133" s="6">
        <f>+'OCTUBRE ORDINARIO'!G133</f>
        <v>0.72</v>
      </c>
      <c r="H133" s="6">
        <f>+'OCTUBRE ORDINARIO'!H133</f>
        <v>2644.45</v>
      </c>
      <c r="I133" s="6">
        <f>+'OCTUBRE ORDINARIO'!I133</f>
        <v>3317.01</v>
      </c>
      <c r="J133" s="6">
        <f>+'OCTUBRE ORDINARIO'!J133</f>
        <v>1885.61</v>
      </c>
      <c r="K133" s="6">
        <f>+'OCTUBRE ORDINARIO'!K133</f>
        <v>1020.5</v>
      </c>
      <c r="L133" s="6">
        <f>+'OCTUBRE ORDINARIO'!L133</f>
        <v>632.87</v>
      </c>
      <c r="M133" s="6">
        <f>+'OCTUBRE ORDINARIO'!M133</f>
        <v>0</v>
      </c>
      <c r="N133" s="6">
        <f>+'OCTUBRE ORDINARIO'!N133</f>
        <v>0</v>
      </c>
      <c r="O133" s="15">
        <f t="shared" si="2"/>
        <v>616143.21999999986</v>
      </c>
    </row>
    <row r="134" spans="1:15" x14ac:dyDescent="0.25">
      <c r="A134" s="3">
        <v>131</v>
      </c>
      <c r="B134" s="13" t="s">
        <v>144</v>
      </c>
      <c r="C134" s="6">
        <f>+'OCTUBRE ORDINARIO'!C134</f>
        <v>875082.38</v>
      </c>
      <c r="D134" s="6">
        <f>+'OCTUBRE ORDINARIO'!D134</f>
        <v>199396.26</v>
      </c>
      <c r="E134" s="6">
        <f>+'OCTUBRE ORDINARIO'!E134+'AJUSTE FOFIR Y AJUSTE FIEPS 24'!D134</f>
        <v>11128.65</v>
      </c>
      <c r="F134" s="6">
        <f>+'OCTUBRE ORDINARIO'!F134+'AJUSTE FOFIR Y AJUSTE FIEPS 24'!C134</f>
        <v>99094.260000000009</v>
      </c>
      <c r="G134" s="6">
        <f>+'OCTUBRE ORDINARIO'!G134</f>
        <v>1.56</v>
      </c>
      <c r="H134" s="6">
        <f>+'OCTUBRE ORDINARIO'!H134</f>
        <v>5758.12</v>
      </c>
      <c r="I134" s="6">
        <f>+'OCTUBRE ORDINARIO'!I134</f>
        <v>6942</v>
      </c>
      <c r="J134" s="6">
        <f>+'OCTUBRE ORDINARIO'!J134</f>
        <v>4180.92</v>
      </c>
      <c r="K134" s="6">
        <f>+'OCTUBRE ORDINARIO'!K134</f>
        <v>1865.45</v>
      </c>
      <c r="L134" s="6">
        <f>+'OCTUBRE ORDINARIO'!L134</f>
        <v>1413.88</v>
      </c>
      <c r="M134" s="6">
        <f>+'OCTUBRE ORDINARIO'!M134</f>
        <v>0</v>
      </c>
      <c r="N134" s="6">
        <f>+'OCTUBRE ORDINARIO'!N134</f>
        <v>0</v>
      </c>
      <c r="O134" s="15">
        <f t="shared" si="2"/>
        <v>1204863.48</v>
      </c>
    </row>
    <row r="135" spans="1:15" x14ac:dyDescent="0.25">
      <c r="A135" s="3">
        <v>132</v>
      </c>
      <c r="B135" s="13" t="s">
        <v>145</v>
      </c>
      <c r="C135" s="6">
        <f>+'OCTUBRE ORDINARIO'!C135</f>
        <v>193019.58</v>
      </c>
      <c r="D135" s="6">
        <f>+'OCTUBRE ORDINARIO'!D135</f>
        <v>56874.770000000004</v>
      </c>
      <c r="E135" s="6">
        <f>+'OCTUBRE ORDINARIO'!E135+'AJUSTE FOFIR Y AJUSTE FIEPS 24'!D135</f>
        <v>2485.0400000000004</v>
      </c>
      <c r="F135" s="6">
        <f>+'OCTUBRE ORDINARIO'!F135+'AJUSTE FOFIR Y AJUSTE FIEPS 24'!C135</f>
        <v>21011.14</v>
      </c>
      <c r="G135" s="6">
        <f>+'OCTUBRE ORDINARIO'!G135</f>
        <v>0.19</v>
      </c>
      <c r="H135" s="6">
        <f>+'OCTUBRE ORDINARIO'!H135</f>
        <v>685.19</v>
      </c>
      <c r="I135" s="6">
        <f>+'OCTUBRE ORDINARIO'!I135</f>
        <v>1481.72</v>
      </c>
      <c r="J135" s="6">
        <f>+'OCTUBRE ORDINARIO'!J135</f>
        <v>668.94</v>
      </c>
      <c r="K135" s="6">
        <f>+'OCTUBRE ORDINARIO'!K135</f>
        <v>421.63</v>
      </c>
      <c r="L135" s="6">
        <f>+'OCTUBRE ORDINARIO'!L135</f>
        <v>289.82</v>
      </c>
      <c r="M135" s="6">
        <f>+'OCTUBRE ORDINARIO'!M135</f>
        <v>2991</v>
      </c>
      <c r="N135" s="6">
        <f>+'OCTUBRE ORDINARIO'!N135</f>
        <v>0</v>
      </c>
      <c r="O135" s="15">
        <f t="shared" si="2"/>
        <v>279929.01999999996</v>
      </c>
    </row>
    <row r="136" spans="1:15" x14ac:dyDescent="0.25">
      <c r="A136" s="3">
        <v>133</v>
      </c>
      <c r="B136" s="13" t="s">
        <v>146</v>
      </c>
      <c r="C136" s="6">
        <f>+'OCTUBRE ORDINARIO'!C136</f>
        <v>326361.74</v>
      </c>
      <c r="D136" s="6">
        <f>+'OCTUBRE ORDINARIO'!D136</f>
        <v>59887.970000000008</v>
      </c>
      <c r="E136" s="6">
        <f>+'OCTUBRE ORDINARIO'!E136+'AJUSTE FOFIR Y AJUSTE FIEPS 24'!D136</f>
        <v>4302.5</v>
      </c>
      <c r="F136" s="6">
        <f>+'OCTUBRE ORDINARIO'!F136+'AJUSTE FOFIR Y AJUSTE FIEPS 24'!C136</f>
        <v>37985.050000000003</v>
      </c>
      <c r="G136" s="6">
        <f>+'OCTUBRE ORDINARIO'!G136</f>
        <v>0.54</v>
      </c>
      <c r="H136" s="6">
        <f>+'OCTUBRE ORDINARIO'!H136</f>
        <v>1995.72</v>
      </c>
      <c r="I136" s="6">
        <f>+'OCTUBRE ORDINARIO'!I136</f>
        <v>2639.09</v>
      </c>
      <c r="J136" s="6">
        <f>+'OCTUBRE ORDINARIO'!J136</f>
        <v>1520.29</v>
      </c>
      <c r="K136" s="6">
        <f>+'OCTUBRE ORDINARIO'!K136</f>
        <v>714.81</v>
      </c>
      <c r="L136" s="6">
        <f>+'OCTUBRE ORDINARIO'!L136</f>
        <v>544.86</v>
      </c>
      <c r="M136" s="6">
        <f>+'OCTUBRE ORDINARIO'!M136</f>
        <v>15651</v>
      </c>
      <c r="N136" s="6">
        <f>+'OCTUBRE ORDINARIO'!N136</f>
        <v>0</v>
      </c>
      <c r="O136" s="15">
        <f t="shared" si="2"/>
        <v>451603.56999999995</v>
      </c>
    </row>
    <row r="137" spans="1:15" x14ac:dyDescent="0.25">
      <c r="A137" s="3">
        <v>134</v>
      </c>
      <c r="B137" s="13" t="s">
        <v>147</v>
      </c>
      <c r="C137" s="6">
        <f>+'OCTUBRE ORDINARIO'!C137</f>
        <v>1678985.6</v>
      </c>
      <c r="D137" s="6">
        <f>+'OCTUBRE ORDINARIO'!D137</f>
        <v>247807.50999999998</v>
      </c>
      <c r="E137" s="6">
        <f>+'OCTUBRE ORDINARIO'!E137+'AJUSTE FOFIR Y AJUSTE FIEPS 24'!D137</f>
        <v>19623.91</v>
      </c>
      <c r="F137" s="6">
        <f>+'OCTUBRE ORDINARIO'!F137+'AJUSTE FOFIR Y AJUSTE FIEPS 24'!C137</f>
        <v>218214.93000000002</v>
      </c>
      <c r="G137" s="6">
        <f>+'OCTUBRE ORDINARIO'!G137</f>
        <v>3.97</v>
      </c>
      <c r="H137" s="6">
        <f>+'OCTUBRE ORDINARIO'!H137</f>
        <v>14658.15</v>
      </c>
      <c r="I137" s="6">
        <f>+'OCTUBRE ORDINARIO'!I137</f>
        <v>14975</v>
      </c>
      <c r="J137" s="6">
        <f>+'OCTUBRE ORDINARIO'!J137</f>
        <v>10359.290000000001</v>
      </c>
      <c r="K137" s="6">
        <f>+'OCTUBRE ORDINARIO'!K137</f>
        <v>2772.38</v>
      </c>
      <c r="L137" s="6">
        <f>+'OCTUBRE ORDINARIO'!L137</f>
        <v>3470.96</v>
      </c>
      <c r="M137" s="6">
        <f>+'OCTUBRE ORDINARIO'!M137</f>
        <v>0</v>
      </c>
      <c r="N137" s="6">
        <f>+'OCTUBRE ORDINARIO'!N137</f>
        <v>0</v>
      </c>
      <c r="O137" s="15">
        <f t="shared" si="2"/>
        <v>2210871.7000000002</v>
      </c>
    </row>
    <row r="138" spans="1:15" x14ac:dyDescent="0.25">
      <c r="A138" s="3">
        <v>135</v>
      </c>
      <c r="B138" s="13" t="s">
        <v>148</v>
      </c>
      <c r="C138" s="6">
        <f>+'OCTUBRE ORDINARIO'!C138</f>
        <v>537830.49</v>
      </c>
      <c r="D138" s="6">
        <f>+'OCTUBRE ORDINARIO'!D138</f>
        <v>52216.800000000003</v>
      </c>
      <c r="E138" s="6">
        <f>+'OCTUBRE ORDINARIO'!E138+'AJUSTE FOFIR Y AJUSTE FIEPS 24'!D138</f>
        <v>6194.05</v>
      </c>
      <c r="F138" s="6">
        <f>+'OCTUBRE ORDINARIO'!F138+'AJUSTE FOFIR Y AJUSTE FIEPS 24'!C138</f>
        <v>75455.92</v>
      </c>
      <c r="G138" s="6">
        <f>+'OCTUBRE ORDINARIO'!G138</f>
        <v>1.1100000000000001</v>
      </c>
      <c r="H138" s="6">
        <f>+'OCTUBRE ORDINARIO'!H138</f>
        <v>4086.38</v>
      </c>
      <c r="I138" s="6">
        <f>+'OCTUBRE ORDINARIO'!I138</f>
        <v>5111.33</v>
      </c>
      <c r="J138" s="6">
        <f>+'OCTUBRE ORDINARIO'!J138</f>
        <v>3331.82</v>
      </c>
      <c r="K138" s="6">
        <f>+'OCTUBRE ORDINARIO'!K138</f>
        <v>778.65</v>
      </c>
      <c r="L138" s="6">
        <f>+'OCTUBRE ORDINARIO'!L138</f>
        <v>1249.82</v>
      </c>
      <c r="M138" s="6">
        <f>+'OCTUBRE ORDINARIO'!M138</f>
        <v>26337</v>
      </c>
      <c r="N138" s="6">
        <f>+'OCTUBRE ORDINARIO'!N138</f>
        <v>0</v>
      </c>
      <c r="O138" s="15">
        <f t="shared" si="2"/>
        <v>712593.37</v>
      </c>
    </row>
    <row r="139" spans="1:15" x14ac:dyDescent="0.25">
      <c r="A139" s="3">
        <v>136</v>
      </c>
      <c r="B139" s="13" t="s">
        <v>149</v>
      </c>
      <c r="C139" s="6">
        <f>+'OCTUBRE ORDINARIO'!C139</f>
        <v>822513.77</v>
      </c>
      <c r="D139" s="6">
        <f>+'OCTUBRE ORDINARIO'!D139</f>
        <v>262516.34999999998</v>
      </c>
      <c r="E139" s="6">
        <f>+'OCTUBRE ORDINARIO'!E139+'AJUSTE FOFIR Y AJUSTE FIEPS 24'!D139</f>
        <v>9955.9699999999993</v>
      </c>
      <c r="F139" s="6">
        <f>+'OCTUBRE ORDINARIO'!F139+'AJUSTE FOFIR Y AJUSTE FIEPS 24'!C139</f>
        <v>101542.95</v>
      </c>
      <c r="G139" s="6">
        <f>+'OCTUBRE ORDINARIO'!G139</f>
        <v>1.65</v>
      </c>
      <c r="H139" s="6">
        <f>+'OCTUBRE ORDINARIO'!H139</f>
        <v>6087.43</v>
      </c>
      <c r="I139" s="6">
        <f>+'OCTUBRE ORDINARIO'!I139</f>
        <v>7015.98</v>
      </c>
      <c r="J139" s="6">
        <f>+'OCTUBRE ORDINARIO'!J139</f>
        <v>4526.9399999999996</v>
      </c>
      <c r="K139" s="6">
        <f>+'OCTUBRE ORDINARIO'!K139</f>
        <v>1481.6</v>
      </c>
      <c r="L139" s="6">
        <f>+'OCTUBRE ORDINARIO'!L139</f>
        <v>1554.36</v>
      </c>
      <c r="M139" s="6">
        <f>+'OCTUBRE ORDINARIO'!M139</f>
        <v>0</v>
      </c>
      <c r="N139" s="6">
        <f>+'OCTUBRE ORDINARIO'!N139</f>
        <v>0</v>
      </c>
      <c r="O139" s="15">
        <f t="shared" si="2"/>
        <v>1217197</v>
      </c>
    </row>
    <row r="140" spans="1:15" x14ac:dyDescent="0.25">
      <c r="A140" s="3">
        <v>137</v>
      </c>
      <c r="B140" s="13" t="s">
        <v>150</v>
      </c>
      <c r="C140" s="6">
        <f>+'OCTUBRE ORDINARIO'!C140</f>
        <v>348037.13</v>
      </c>
      <c r="D140" s="6">
        <f>+'OCTUBRE ORDINARIO'!D140</f>
        <v>82107.37</v>
      </c>
      <c r="E140" s="6">
        <f>+'OCTUBRE ORDINARIO'!E140+'AJUSTE FOFIR Y AJUSTE FIEPS 24'!D140</f>
        <v>4353.4800000000005</v>
      </c>
      <c r="F140" s="6">
        <f>+'OCTUBRE ORDINARIO'!F140+'AJUSTE FOFIR Y AJUSTE FIEPS 24'!C140</f>
        <v>40348.28</v>
      </c>
      <c r="G140" s="6">
        <f>+'OCTUBRE ORDINARIO'!G140</f>
        <v>0.48</v>
      </c>
      <c r="H140" s="6">
        <f>+'OCTUBRE ORDINARIO'!H140</f>
        <v>1753.4</v>
      </c>
      <c r="I140" s="6">
        <f>+'OCTUBRE ORDINARIO'!I140</f>
        <v>2823.58</v>
      </c>
      <c r="J140" s="6">
        <f>+'OCTUBRE ORDINARIO'!J140</f>
        <v>1487.15</v>
      </c>
      <c r="K140" s="6">
        <f>+'OCTUBRE ORDINARIO'!K140</f>
        <v>775.27</v>
      </c>
      <c r="L140" s="6">
        <f>+'OCTUBRE ORDINARIO'!L140</f>
        <v>589.79999999999995</v>
      </c>
      <c r="M140" s="6">
        <f>+'OCTUBRE ORDINARIO'!M140</f>
        <v>6510</v>
      </c>
      <c r="N140" s="6">
        <f>+'OCTUBRE ORDINARIO'!N140</f>
        <v>0</v>
      </c>
      <c r="O140" s="15">
        <f t="shared" si="2"/>
        <v>488785.94000000006</v>
      </c>
    </row>
    <row r="141" spans="1:15" x14ac:dyDescent="0.25">
      <c r="A141" s="3">
        <v>138</v>
      </c>
      <c r="B141" s="13" t="s">
        <v>151</v>
      </c>
      <c r="C141" s="6">
        <f>+'OCTUBRE ORDINARIO'!C141</f>
        <v>78424.19</v>
      </c>
      <c r="D141" s="6">
        <f>+'OCTUBRE ORDINARIO'!D141</f>
        <v>36162.590000000004</v>
      </c>
      <c r="E141" s="6">
        <f>+'OCTUBRE ORDINARIO'!E141+'AJUSTE FOFIR Y AJUSTE FIEPS 24'!D141</f>
        <v>1265.1999999999998</v>
      </c>
      <c r="F141" s="6">
        <f>+'OCTUBRE ORDINARIO'!F141+'AJUSTE FOFIR Y AJUSTE FIEPS 24'!C141</f>
        <v>6444.38</v>
      </c>
      <c r="G141" s="6">
        <f>+'OCTUBRE ORDINARIO'!G141</f>
        <v>0.06</v>
      </c>
      <c r="H141" s="6">
        <f>+'OCTUBRE ORDINARIO'!H141</f>
        <v>223.64</v>
      </c>
      <c r="I141" s="6">
        <f>+'OCTUBRE ORDINARIO'!I141</f>
        <v>472.49</v>
      </c>
      <c r="J141" s="6">
        <f>+'OCTUBRE ORDINARIO'!J141</f>
        <v>164.46</v>
      </c>
      <c r="K141" s="6">
        <f>+'OCTUBRE ORDINARIO'!K141</f>
        <v>262.10000000000002</v>
      </c>
      <c r="L141" s="6">
        <f>+'OCTUBRE ORDINARIO'!L141</f>
        <v>55.31</v>
      </c>
      <c r="M141" s="6">
        <f>+'OCTUBRE ORDINARIO'!M141</f>
        <v>0</v>
      </c>
      <c r="N141" s="6">
        <f>+'OCTUBRE ORDINARIO'!N141</f>
        <v>0</v>
      </c>
      <c r="O141" s="15">
        <f t="shared" si="2"/>
        <v>123474.42000000001</v>
      </c>
    </row>
    <row r="142" spans="1:15" x14ac:dyDescent="0.25">
      <c r="A142" s="3">
        <v>139</v>
      </c>
      <c r="B142" s="13" t="s">
        <v>152</v>
      </c>
      <c r="C142" s="6">
        <f>+'OCTUBRE ORDINARIO'!C142</f>
        <v>199868.5</v>
      </c>
      <c r="D142" s="6">
        <f>+'OCTUBRE ORDINARIO'!D142</f>
        <v>53529</v>
      </c>
      <c r="E142" s="6">
        <f>+'OCTUBRE ORDINARIO'!E142+'AJUSTE FOFIR Y AJUSTE FIEPS 24'!D142</f>
        <v>2888.5</v>
      </c>
      <c r="F142" s="6">
        <f>+'OCTUBRE ORDINARIO'!F142+'AJUSTE FOFIR Y AJUSTE FIEPS 24'!C142</f>
        <v>19681.8</v>
      </c>
      <c r="G142" s="6">
        <f>+'OCTUBRE ORDINARIO'!G142</f>
        <v>0.3</v>
      </c>
      <c r="H142" s="6">
        <f>+'OCTUBRE ORDINARIO'!H142</f>
        <v>1114.98</v>
      </c>
      <c r="I142" s="6">
        <f>+'OCTUBRE ORDINARIO'!I142</f>
        <v>1401.77</v>
      </c>
      <c r="J142" s="6">
        <f>+'OCTUBRE ORDINARIO'!J142</f>
        <v>753.41</v>
      </c>
      <c r="K142" s="6">
        <f>+'OCTUBRE ORDINARIO'!K142</f>
        <v>529.39</v>
      </c>
      <c r="L142" s="6">
        <f>+'OCTUBRE ORDINARIO'!L142</f>
        <v>234.99</v>
      </c>
      <c r="M142" s="6">
        <f>+'OCTUBRE ORDINARIO'!M142</f>
        <v>0</v>
      </c>
      <c r="N142" s="6">
        <f>+'OCTUBRE ORDINARIO'!N142</f>
        <v>0</v>
      </c>
      <c r="O142" s="15">
        <f t="shared" si="2"/>
        <v>280002.63999999996</v>
      </c>
    </row>
    <row r="143" spans="1:15" x14ac:dyDescent="0.25">
      <c r="A143" s="3">
        <v>140</v>
      </c>
      <c r="B143" s="13" t="s">
        <v>153</v>
      </c>
      <c r="C143" s="6">
        <f>+'OCTUBRE ORDINARIO'!C143</f>
        <v>89038.24</v>
      </c>
      <c r="D143" s="6">
        <f>+'OCTUBRE ORDINARIO'!D143</f>
        <v>29000.699999999997</v>
      </c>
      <c r="E143" s="6">
        <f>+'OCTUBRE ORDINARIO'!E143+'AJUSTE FOFIR Y AJUSTE FIEPS 24'!D143</f>
        <v>1315.84</v>
      </c>
      <c r="F143" s="6">
        <f>+'OCTUBRE ORDINARIO'!F143+'AJUSTE FOFIR Y AJUSTE FIEPS 24'!C143</f>
        <v>8600.2799999999988</v>
      </c>
      <c r="G143" s="6">
        <f>+'OCTUBRE ORDINARIO'!G143</f>
        <v>0.11</v>
      </c>
      <c r="H143" s="6">
        <f>+'OCTUBRE ORDINARIO'!H143</f>
        <v>401.01</v>
      </c>
      <c r="I143" s="6">
        <f>+'OCTUBRE ORDINARIO'!I143</f>
        <v>613.54</v>
      </c>
      <c r="J143" s="6">
        <f>+'OCTUBRE ORDINARIO'!J143</f>
        <v>295.68</v>
      </c>
      <c r="K143" s="6">
        <f>+'OCTUBRE ORDINARIO'!K143</f>
        <v>244.91</v>
      </c>
      <c r="L143" s="6">
        <f>+'OCTUBRE ORDINARIO'!L143</f>
        <v>99.28</v>
      </c>
      <c r="M143" s="6">
        <f>+'OCTUBRE ORDINARIO'!M143</f>
        <v>542</v>
      </c>
      <c r="N143" s="6">
        <f>+'OCTUBRE ORDINARIO'!N143</f>
        <v>0</v>
      </c>
      <c r="O143" s="15">
        <f t="shared" si="2"/>
        <v>130151.58999999998</v>
      </c>
    </row>
    <row r="144" spans="1:15" x14ac:dyDescent="0.25">
      <c r="A144" s="3">
        <v>141</v>
      </c>
      <c r="B144" s="13" t="s">
        <v>154</v>
      </c>
      <c r="C144" s="6">
        <f>+'OCTUBRE ORDINARIO'!C144</f>
        <v>620928.6</v>
      </c>
      <c r="D144" s="6">
        <f>+'OCTUBRE ORDINARIO'!D144</f>
        <v>103115.91</v>
      </c>
      <c r="E144" s="6">
        <f>+'OCTUBRE ORDINARIO'!E144+'AJUSTE FOFIR Y AJUSTE FIEPS 24'!D144</f>
        <v>7586.1</v>
      </c>
      <c r="F144" s="6">
        <f>+'OCTUBRE ORDINARIO'!F144+'AJUSTE FOFIR Y AJUSTE FIEPS 24'!C144</f>
        <v>81843.56</v>
      </c>
      <c r="G144" s="6">
        <f>+'OCTUBRE ORDINARIO'!G144</f>
        <v>1.2</v>
      </c>
      <c r="H144" s="6">
        <f>+'OCTUBRE ORDINARIO'!H144</f>
        <v>4409.8999999999996</v>
      </c>
      <c r="I144" s="6">
        <f>+'OCTUBRE ORDINARIO'!I144</f>
        <v>5583.4</v>
      </c>
      <c r="J144" s="6">
        <f>+'OCTUBRE ORDINARIO'!J144</f>
        <v>3487.93</v>
      </c>
      <c r="K144" s="6">
        <f>+'OCTUBRE ORDINARIO'!K144</f>
        <v>1061.6500000000001</v>
      </c>
      <c r="L144" s="6">
        <f>+'OCTUBRE ORDINARIO'!L144</f>
        <v>1295.06</v>
      </c>
      <c r="M144" s="6">
        <f>+'OCTUBRE ORDINARIO'!M144</f>
        <v>0</v>
      </c>
      <c r="N144" s="6">
        <f>+'OCTUBRE ORDINARIO'!N144</f>
        <v>0</v>
      </c>
      <c r="O144" s="15">
        <f t="shared" si="2"/>
        <v>829313.31</v>
      </c>
    </row>
    <row r="145" spans="1:15" x14ac:dyDescent="0.25">
      <c r="A145" s="3">
        <v>142</v>
      </c>
      <c r="B145" s="13" t="s">
        <v>155</v>
      </c>
      <c r="C145" s="6">
        <f>+'OCTUBRE ORDINARIO'!C145</f>
        <v>114423.24</v>
      </c>
      <c r="D145" s="6">
        <f>+'OCTUBRE ORDINARIO'!D145</f>
        <v>40048.480000000003</v>
      </c>
      <c r="E145" s="6">
        <f>+'OCTUBRE ORDINARIO'!E145+'AJUSTE FOFIR Y AJUSTE FIEPS 24'!D145</f>
        <v>1740.6000000000001</v>
      </c>
      <c r="F145" s="6">
        <f>+'OCTUBRE ORDINARIO'!F145+'AJUSTE FOFIR Y AJUSTE FIEPS 24'!C145</f>
        <v>9863.24</v>
      </c>
      <c r="G145" s="6">
        <f>+'OCTUBRE ORDINARIO'!G145</f>
        <v>0.12</v>
      </c>
      <c r="H145" s="6">
        <f>+'OCTUBRE ORDINARIO'!H145</f>
        <v>428.56</v>
      </c>
      <c r="I145" s="6">
        <f>+'OCTUBRE ORDINARIO'!I145</f>
        <v>719.52</v>
      </c>
      <c r="J145" s="6">
        <f>+'OCTUBRE ORDINARIO'!J145</f>
        <v>297.75</v>
      </c>
      <c r="K145" s="6">
        <f>+'OCTUBRE ORDINARIO'!K145</f>
        <v>340.19</v>
      </c>
      <c r="L145" s="6">
        <f>+'OCTUBRE ORDINARIO'!L145</f>
        <v>96.51</v>
      </c>
      <c r="M145" s="6">
        <f>+'OCTUBRE ORDINARIO'!M145</f>
        <v>0</v>
      </c>
      <c r="N145" s="6">
        <f>+'OCTUBRE ORDINARIO'!N145</f>
        <v>0</v>
      </c>
      <c r="O145" s="15">
        <f t="shared" si="2"/>
        <v>167958.21</v>
      </c>
    </row>
    <row r="146" spans="1:15" x14ac:dyDescent="0.25">
      <c r="A146" s="3">
        <v>143</v>
      </c>
      <c r="B146" s="13" t="s">
        <v>156</v>
      </c>
      <c r="C146" s="6">
        <f>+'OCTUBRE ORDINARIO'!C146</f>
        <v>786935.19</v>
      </c>
      <c r="D146" s="6">
        <f>+'OCTUBRE ORDINARIO'!D146</f>
        <v>161231.69999999998</v>
      </c>
      <c r="E146" s="6">
        <f>+'OCTUBRE ORDINARIO'!E146+'AJUSTE FOFIR Y AJUSTE FIEPS 24'!D146</f>
        <v>8723.08</v>
      </c>
      <c r="F146" s="6">
        <f>+'OCTUBRE ORDINARIO'!F146+'AJUSTE FOFIR Y AJUSTE FIEPS 24'!C146</f>
        <v>87545.96</v>
      </c>
      <c r="G146" s="6">
        <f>+'OCTUBRE ORDINARIO'!G146</f>
        <v>1.26</v>
      </c>
      <c r="H146" s="6">
        <f>+'OCTUBRE ORDINARIO'!H146</f>
        <v>4664.24</v>
      </c>
      <c r="I146" s="6">
        <f>+'OCTUBRE ORDINARIO'!I146</f>
        <v>6299.72</v>
      </c>
      <c r="J146" s="6">
        <f>+'OCTUBRE ORDINARIO'!J146</f>
        <v>3649.8</v>
      </c>
      <c r="K146" s="6">
        <f>+'OCTUBRE ORDINARIO'!K146</f>
        <v>1564.7</v>
      </c>
      <c r="L146" s="6">
        <f>+'OCTUBRE ORDINARIO'!L146</f>
        <v>1305.68</v>
      </c>
      <c r="M146" s="6">
        <f>+'OCTUBRE ORDINARIO'!M146</f>
        <v>0</v>
      </c>
      <c r="N146" s="6">
        <f>+'OCTUBRE ORDINARIO'!N146</f>
        <v>0</v>
      </c>
      <c r="O146" s="15">
        <f t="shared" si="2"/>
        <v>1061921.3299999998</v>
      </c>
    </row>
    <row r="147" spans="1:15" x14ac:dyDescent="0.25">
      <c r="A147" s="3">
        <v>144</v>
      </c>
      <c r="B147" s="13" t="s">
        <v>157</v>
      </c>
      <c r="C147" s="6">
        <f>+'OCTUBRE ORDINARIO'!C147</f>
        <v>102371.94</v>
      </c>
      <c r="D147" s="6">
        <f>+'OCTUBRE ORDINARIO'!D147</f>
        <v>35229.42</v>
      </c>
      <c r="E147" s="6">
        <f>+'OCTUBRE ORDINARIO'!E147+'AJUSTE FOFIR Y AJUSTE FIEPS 24'!D147</f>
        <v>1488.13</v>
      </c>
      <c r="F147" s="6">
        <f>+'OCTUBRE ORDINARIO'!F147+'AJUSTE FOFIR Y AJUSTE FIEPS 24'!C147</f>
        <v>9868.67</v>
      </c>
      <c r="G147" s="6">
        <f>+'OCTUBRE ORDINARIO'!G147</f>
        <v>0.15</v>
      </c>
      <c r="H147" s="6">
        <f>+'OCTUBRE ORDINARIO'!H147</f>
        <v>538.1</v>
      </c>
      <c r="I147" s="6">
        <f>+'OCTUBRE ORDINARIO'!I147</f>
        <v>706.63</v>
      </c>
      <c r="J147" s="6">
        <f>+'OCTUBRE ORDINARIO'!J147</f>
        <v>369.03</v>
      </c>
      <c r="K147" s="6">
        <f>+'OCTUBRE ORDINARIO'!K147</f>
        <v>287.43</v>
      </c>
      <c r="L147" s="6">
        <f>+'OCTUBRE ORDINARIO'!L147</f>
        <v>115.12</v>
      </c>
      <c r="M147" s="6">
        <f>+'OCTUBRE ORDINARIO'!M147</f>
        <v>3488</v>
      </c>
      <c r="N147" s="6">
        <f>+'OCTUBRE ORDINARIO'!N147</f>
        <v>0</v>
      </c>
      <c r="O147" s="15">
        <f t="shared" si="2"/>
        <v>154462.62</v>
      </c>
    </row>
    <row r="148" spans="1:15" x14ac:dyDescent="0.25">
      <c r="A148" s="3">
        <v>145</v>
      </c>
      <c r="B148" s="13" t="s">
        <v>158</v>
      </c>
      <c r="C148" s="6">
        <f>+'OCTUBRE ORDINARIO'!C148</f>
        <v>499405.11</v>
      </c>
      <c r="D148" s="6">
        <f>+'OCTUBRE ORDINARIO'!D148</f>
        <v>67822.87</v>
      </c>
      <c r="E148" s="6">
        <f>+'OCTUBRE ORDINARIO'!E148+'AJUSTE FOFIR Y AJUSTE FIEPS 24'!D148</f>
        <v>5352.1500000000005</v>
      </c>
      <c r="F148" s="6">
        <f>+'OCTUBRE ORDINARIO'!F148+'AJUSTE FOFIR Y AJUSTE FIEPS 24'!C148</f>
        <v>70802.62</v>
      </c>
      <c r="G148" s="6">
        <f>+'OCTUBRE ORDINARIO'!G148</f>
        <v>0.69</v>
      </c>
      <c r="H148" s="6">
        <f>+'OCTUBRE ORDINARIO'!H148</f>
        <v>2541.25</v>
      </c>
      <c r="I148" s="6">
        <f>+'OCTUBRE ORDINARIO'!I148</f>
        <v>4822.59</v>
      </c>
      <c r="J148" s="6">
        <f>+'OCTUBRE ORDINARIO'!J148</f>
        <v>2672.9</v>
      </c>
      <c r="K148" s="6">
        <f>+'OCTUBRE ORDINARIO'!K148</f>
        <v>772.69</v>
      </c>
      <c r="L148" s="6">
        <f>+'OCTUBRE ORDINARIO'!L148</f>
        <v>1200.74</v>
      </c>
      <c r="M148" s="6">
        <f>+'OCTUBRE ORDINARIO'!M148</f>
        <v>0</v>
      </c>
      <c r="N148" s="6">
        <f>+'OCTUBRE ORDINARIO'!N148</f>
        <v>0</v>
      </c>
      <c r="O148" s="15">
        <f t="shared" si="2"/>
        <v>655393.60999999987</v>
      </c>
    </row>
    <row r="149" spans="1:15" x14ac:dyDescent="0.25">
      <c r="A149" s="3">
        <v>146</v>
      </c>
      <c r="B149" s="13" t="s">
        <v>159</v>
      </c>
      <c r="C149" s="6">
        <f>+'OCTUBRE ORDINARIO'!C149</f>
        <v>241758.81</v>
      </c>
      <c r="D149" s="6">
        <f>+'OCTUBRE ORDINARIO'!D149</f>
        <v>80546.81</v>
      </c>
      <c r="E149" s="6">
        <f>+'OCTUBRE ORDINARIO'!E149+'AJUSTE FOFIR Y AJUSTE FIEPS 24'!D149</f>
        <v>3330.83</v>
      </c>
      <c r="F149" s="6">
        <f>+'OCTUBRE ORDINARIO'!F149+'AJUSTE FOFIR Y AJUSTE FIEPS 24'!C149</f>
        <v>25384.16</v>
      </c>
      <c r="G149" s="6">
        <f>+'OCTUBRE ORDINARIO'!G149</f>
        <v>0.38</v>
      </c>
      <c r="H149" s="6">
        <f>+'OCTUBRE ORDINARIO'!H149</f>
        <v>1418.18</v>
      </c>
      <c r="I149" s="6">
        <f>+'OCTUBRE ORDINARIO'!I149</f>
        <v>1793.56</v>
      </c>
      <c r="J149" s="6">
        <f>+'OCTUBRE ORDINARIO'!J149</f>
        <v>1003.76</v>
      </c>
      <c r="K149" s="6">
        <f>+'OCTUBRE ORDINARIO'!K149</f>
        <v>599.24</v>
      </c>
      <c r="L149" s="6">
        <f>+'OCTUBRE ORDINARIO'!L149</f>
        <v>330.4</v>
      </c>
      <c r="M149" s="6">
        <f>+'OCTUBRE ORDINARIO'!M149</f>
        <v>10559</v>
      </c>
      <c r="N149" s="6">
        <f>+'OCTUBRE ORDINARIO'!N149</f>
        <v>0</v>
      </c>
      <c r="O149" s="15">
        <f t="shared" si="2"/>
        <v>366725.13</v>
      </c>
    </row>
    <row r="150" spans="1:15" x14ac:dyDescent="0.25">
      <c r="A150" s="3">
        <v>147</v>
      </c>
      <c r="B150" s="13" t="s">
        <v>160</v>
      </c>
      <c r="C150" s="6">
        <f>+'OCTUBRE ORDINARIO'!C150</f>
        <v>145913.68</v>
      </c>
      <c r="D150" s="6">
        <f>+'OCTUBRE ORDINARIO'!D150</f>
        <v>63229.590000000004</v>
      </c>
      <c r="E150" s="6">
        <f>+'OCTUBRE ORDINARIO'!E150+'AJUSTE FOFIR Y AJUSTE FIEPS 24'!D150</f>
        <v>2087.7799999999997</v>
      </c>
      <c r="F150" s="6">
        <f>+'OCTUBRE ORDINARIO'!F150+'AJUSTE FOFIR Y AJUSTE FIEPS 24'!C150</f>
        <v>14226.93</v>
      </c>
      <c r="G150" s="6">
        <f>+'OCTUBRE ORDINARIO'!G150</f>
        <v>0.05</v>
      </c>
      <c r="H150" s="6">
        <f>+'OCTUBRE ORDINARIO'!H150</f>
        <v>185.81</v>
      </c>
      <c r="I150" s="6">
        <f>+'OCTUBRE ORDINARIO'!I150</f>
        <v>1016.37</v>
      </c>
      <c r="J150" s="6">
        <f>+'OCTUBRE ORDINARIO'!J150</f>
        <v>306.07</v>
      </c>
      <c r="K150" s="6">
        <f>+'OCTUBRE ORDINARIO'!K150</f>
        <v>380.9</v>
      </c>
      <c r="L150" s="6">
        <f>+'OCTUBRE ORDINARIO'!L150</f>
        <v>169.06</v>
      </c>
      <c r="M150" s="6">
        <f>+'OCTUBRE ORDINARIO'!M150</f>
        <v>0</v>
      </c>
      <c r="N150" s="6">
        <f>+'OCTUBRE ORDINARIO'!N150</f>
        <v>0</v>
      </c>
      <c r="O150" s="15">
        <f t="shared" si="2"/>
        <v>227516.23999999996</v>
      </c>
    </row>
    <row r="151" spans="1:15" x14ac:dyDescent="0.25">
      <c r="A151" s="3">
        <v>148</v>
      </c>
      <c r="B151" s="13" t="s">
        <v>161</v>
      </c>
      <c r="C151" s="6">
        <f>+'OCTUBRE ORDINARIO'!C151</f>
        <v>219124.41</v>
      </c>
      <c r="D151" s="6">
        <f>+'OCTUBRE ORDINARIO'!D151</f>
        <v>70451.189999999988</v>
      </c>
      <c r="E151" s="6">
        <f>+'OCTUBRE ORDINARIO'!E151+'AJUSTE FOFIR Y AJUSTE FIEPS 24'!D151</f>
        <v>2918.03</v>
      </c>
      <c r="F151" s="6">
        <f>+'OCTUBRE ORDINARIO'!F151+'AJUSTE FOFIR Y AJUSTE FIEPS 24'!C151</f>
        <v>20594.47</v>
      </c>
      <c r="G151" s="6">
        <f>+'OCTUBRE ORDINARIO'!G151</f>
        <v>0.3</v>
      </c>
      <c r="H151" s="6">
        <f>+'OCTUBRE ORDINARIO'!H151</f>
        <v>1105.72</v>
      </c>
      <c r="I151" s="6">
        <f>+'OCTUBRE ORDINARIO'!I151</f>
        <v>1491.53</v>
      </c>
      <c r="J151" s="6">
        <f>+'OCTUBRE ORDINARIO'!J151</f>
        <v>764.99</v>
      </c>
      <c r="K151" s="6">
        <f>+'OCTUBRE ORDINARIO'!K151</f>
        <v>518.02</v>
      </c>
      <c r="L151" s="6">
        <f>+'OCTUBRE ORDINARIO'!L151</f>
        <v>245.27</v>
      </c>
      <c r="M151" s="6">
        <f>+'OCTUBRE ORDINARIO'!M151</f>
        <v>0</v>
      </c>
      <c r="N151" s="6">
        <f>+'OCTUBRE ORDINARIO'!N151</f>
        <v>0</v>
      </c>
      <c r="O151" s="15">
        <f t="shared" si="2"/>
        <v>317213.93</v>
      </c>
    </row>
    <row r="152" spans="1:15" x14ac:dyDescent="0.25">
      <c r="A152" s="3">
        <v>149</v>
      </c>
      <c r="B152" s="13" t="s">
        <v>162</v>
      </c>
      <c r="C152" s="6">
        <f>+'OCTUBRE ORDINARIO'!C152</f>
        <v>167048.07</v>
      </c>
      <c r="D152" s="6">
        <f>+'OCTUBRE ORDINARIO'!D152</f>
        <v>57644.47</v>
      </c>
      <c r="E152" s="6">
        <f>+'OCTUBRE ORDINARIO'!E152+'AJUSTE FOFIR Y AJUSTE FIEPS 24'!D152</f>
        <v>2263.19</v>
      </c>
      <c r="F152" s="6">
        <f>+'OCTUBRE ORDINARIO'!F152+'AJUSTE FOFIR Y AJUSTE FIEPS 24'!C152</f>
        <v>17487.86</v>
      </c>
      <c r="G152" s="6">
        <f>+'OCTUBRE ORDINARIO'!G152</f>
        <v>0.28000000000000003</v>
      </c>
      <c r="H152" s="6">
        <f>+'OCTUBRE ORDINARIO'!H152</f>
        <v>1025.6400000000001</v>
      </c>
      <c r="I152" s="6">
        <f>+'OCTUBRE ORDINARIO'!I152</f>
        <v>1239.77</v>
      </c>
      <c r="J152" s="6">
        <f>+'OCTUBRE ORDINARIO'!J152</f>
        <v>710.89</v>
      </c>
      <c r="K152" s="6">
        <f>+'OCTUBRE ORDINARIO'!K152</f>
        <v>418.66</v>
      </c>
      <c r="L152" s="6">
        <f>+'OCTUBRE ORDINARIO'!L152</f>
        <v>229.17</v>
      </c>
      <c r="M152" s="6">
        <f>+'OCTUBRE ORDINARIO'!M152</f>
        <v>25810</v>
      </c>
      <c r="N152" s="6">
        <f>+'OCTUBRE ORDINARIO'!N152</f>
        <v>0</v>
      </c>
      <c r="O152" s="15">
        <f t="shared" si="2"/>
        <v>273878.00000000006</v>
      </c>
    </row>
    <row r="153" spans="1:15" x14ac:dyDescent="0.25">
      <c r="A153" s="3">
        <v>150</v>
      </c>
      <c r="B153" s="13" t="s">
        <v>163</v>
      </c>
      <c r="C153" s="6">
        <f>+'OCTUBRE ORDINARIO'!C153</f>
        <v>789541.21</v>
      </c>
      <c r="D153" s="6">
        <f>+'OCTUBRE ORDINARIO'!D153</f>
        <v>75605.040000000008</v>
      </c>
      <c r="E153" s="6">
        <f>+'OCTUBRE ORDINARIO'!E153+'AJUSTE FOFIR Y AJUSTE FIEPS 24'!D153</f>
        <v>8770.98</v>
      </c>
      <c r="F153" s="6">
        <f>+'OCTUBRE ORDINARIO'!F153+'AJUSTE FOFIR Y AJUSTE FIEPS 24'!C153</f>
        <v>104869.84</v>
      </c>
      <c r="G153" s="6">
        <f>+'OCTUBRE ORDINARIO'!G153</f>
        <v>1.83</v>
      </c>
      <c r="H153" s="6">
        <f>+'OCTUBRE ORDINARIO'!H153</f>
        <v>6757.22</v>
      </c>
      <c r="I153" s="6">
        <f>+'OCTUBRE ORDINARIO'!I153</f>
        <v>7188.39</v>
      </c>
      <c r="J153" s="6">
        <f>+'OCTUBRE ORDINARIO'!J153</f>
        <v>5064.09</v>
      </c>
      <c r="K153" s="6">
        <f>+'OCTUBRE ORDINARIO'!K153</f>
        <v>1144.3699999999999</v>
      </c>
      <c r="L153" s="6">
        <f>+'OCTUBRE ORDINARIO'!L153</f>
        <v>1707.62</v>
      </c>
      <c r="M153" s="6">
        <f>+'OCTUBRE ORDINARIO'!M153</f>
        <v>0</v>
      </c>
      <c r="N153" s="6">
        <f>+'OCTUBRE ORDINARIO'!N153</f>
        <v>0</v>
      </c>
      <c r="O153" s="15">
        <f t="shared" si="2"/>
        <v>1000650.5899999999</v>
      </c>
    </row>
    <row r="154" spans="1:15" x14ac:dyDescent="0.25">
      <c r="A154" s="3">
        <v>151</v>
      </c>
      <c r="B154" s="13" t="s">
        <v>164</v>
      </c>
      <c r="C154" s="6">
        <f>+'OCTUBRE ORDINARIO'!C154</f>
        <v>69959.63</v>
      </c>
      <c r="D154" s="6">
        <f>+'OCTUBRE ORDINARIO'!D154</f>
        <v>30075.4</v>
      </c>
      <c r="E154" s="6">
        <f>+'OCTUBRE ORDINARIO'!E154+'AJUSTE FOFIR Y AJUSTE FIEPS 24'!D154</f>
        <v>1149.6400000000001</v>
      </c>
      <c r="F154" s="6">
        <f>+'OCTUBRE ORDINARIO'!F154+'AJUSTE FOFIR Y AJUSTE FIEPS 24'!C154</f>
        <v>5187.95</v>
      </c>
      <c r="G154" s="6">
        <f>+'OCTUBRE ORDINARIO'!G154</f>
        <v>0.04</v>
      </c>
      <c r="H154" s="6">
        <f>+'OCTUBRE ORDINARIO'!H154</f>
        <v>156.22</v>
      </c>
      <c r="I154" s="6">
        <f>+'OCTUBRE ORDINARIO'!I154</f>
        <v>387.8</v>
      </c>
      <c r="J154" s="6">
        <f>+'OCTUBRE ORDINARIO'!J154</f>
        <v>108.68</v>
      </c>
      <c r="K154" s="6">
        <f>+'OCTUBRE ORDINARIO'!K154</f>
        <v>234.7</v>
      </c>
      <c r="L154" s="6">
        <f>+'OCTUBRE ORDINARIO'!L154</f>
        <v>34.56</v>
      </c>
      <c r="M154" s="6">
        <f>+'OCTUBRE ORDINARIO'!M154</f>
        <v>0</v>
      </c>
      <c r="N154" s="6">
        <f>+'OCTUBRE ORDINARIO'!N154</f>
        <v>0</v>
      </c>
      <c r="O154" s="15">
        <f t="shared" si="2"/>
        <v>107294.61999999998</v>
      </c>
    </row>
    <row r="155" spans="1:15" x14ac:dyDescent="0.25">
      <c r="A155" s="3">
        <v>152</v>
      </c>
      <c r="B155" s="13" t="s">
        <v>165</v>
      </c>
      <c r="C155" s="6">
        <f>+'OCTUBRE ORDINARIO'!C155</f>
        <v>188536.34</v>
      </c>
      <c r="D155" s="6">
        <f>+'OCTUBRE ORDINARIO'!D155</f>
        <v>48240.4</v>
      </c>
      <c r="E155" s="6">
        <f>+'OCTUBRE ORDINARIO'!E155+'AJUSTE FOFIR Y AJUSTE FIEPS 24'!D155</f>
        <v>2587.0700000000002</v>
      </c>
      <c r="F155" s="6">
        <f>+'OCTUBRE ORDINARIO'!F155+'AJUSTE FOFIR Y AJUSTE FIEPS 24'!C155</f>
        <v>20466.330000000002</v>
      </c>
      <c r="G155" s="6">
        <f>+'OCTUBRE ORDINARIO'!G155</f>
        <v>0.35</v>
      </c>
      <c r="H155" s="6">
        <f>+'OCTUBRE ORDINARIO'!H155</f>
        <v>1284.8900000000001</v>
      </c>
      <c r="I155" s="6">
        <f>+'OCTUBRE ORDINARIO'!I155</f>
        <v>1435.25</v>
      </c>
      <c r="J155" s="6">
        <f>+'OCTUBRE ORDINARIO'!J155</f>
        <v>861.43</v>
      </c>
      <c r="K155" s="6">
        <f>+'OCTUBRE ORDINARIO'!K155</f>
        <v>444.55</v>
      </c>
      <c r="L155" s="6">
        <f>+'OCTUBRE ORDINARIO'!L155</f>
        <v>274.06</v>
      </c>
      <c r="M155" s="6">
        <f>+'OCTUBRE ORDINARIO'!M155</f>
        <v>12745</v>
      </c>
      <c r="N155" s="6">
        <f>+'OCTUBRE ORDINARIO'!N155</f>
        <v>0</v>
      </c>
      <c r="O155" s="15">
        <f t="shared" si="2"/>
        <v>276875.67</v>
      </c>
    </row>
    <row r="156" spans="1:15" x14ac:dyDescent="0.25">
      <c r="A156" s="3">
        <v>153</v>
      </c>
      <c r="B156" s="13" t="s">
        <v>166</v>
      </c>
      <c r="C156" s="6">
        <f>+'OCTUBRE ORDINARIO'!C156</f>
        <v>310679.96999999997</v>
      </c>
      <c r="D156" s="6">
        <f>+'OCTUBRE ORDINARIO'!D156</f>
        <v>47176.4</v>
      </c>
      <c r="E156" s="6">
        <f>+'OCTUBRE ORDINARIO'!E156+'AJUSTE FOFIR Y AJUSTE FIEPS 24'!D156</f>
        <v>3949.22</v>
      </c>
      <c r="F156" s="6">
        <f>+'OCTUBRE ORDINARIO'!F156+'AJUSTE FOFIR Y AJUSTE FIEPS 24'!C156</f>
        <v>36171.58</v>
      </c>
      <c r="G156" s="6">
        <f>+'OCTUBRE ORDINARIO'!G156</f>
        <v>0.66</v>
      </c>
      <c r="H156" s="6">
        <f>+'OCTUBRE ORDINARIO'!H156</f>
        <v>2435.7199999999998</v>
      </c>
      <c r="I156" s="6">
        <f>+'OCTUBRE ORDINARIO'!I156</f>
        <v>2519.38</v>
      </c>
      <c r="J156" s="6">
        <f>+'OCTUBRE ORDINARIO'!J156</f>
        <v>1685.42</v>
      </c>
      <c r="K156" s="6">
        <f>+'OCTUBRE ORDINARIO'!K156</f>
        <v>640.15</v>
      </c>
      <c r="L156" s="6">
        <f>+'OCTUBRE ORDINARIO'!L156</f>
        <v>525.74</v>
      </c>
      <c r="M156" s="6">
        <f>+'OCTUBRE ORDINARIO'!M156</f>
        <v>24247</v>
      </c>
      <c r="N156" s="6">
        <f>+'OCTUBRE ORDINARIO'!N156</f>
        <v>0</v>
      </c>
      <c r="O156" s="15">
        <f t="shared" si="2"/>
        <v>430031.23999999993</v>
      </c>
    </row>
    <row r="157" spans="1:15" x14ac:dyDescent="0.25">
      <c r="A157" s="3">
        <v>154</v>
      </c>
      <c r="B157" s="13" t="s">
        <v>167</v>
      </c>
      <c r="C157" s="6">
        <f>+'OCTUBRE ORDINARIO'!C157</f>
        <v>236198.44</v>
      </c>
      <c r="D157" s="6">
        <f>+'OCTUBRE ORDINARIO'!D157</f>
        <v>72978.64</v>
      </c>
      <c r="E157" s="6">
        <f>+'OCTUBRE ORDINARIO'!E157+'AJUSTE FOFIR Y AJUSTE FIEPS 24'!D157</f>
        <v>3208.87</v>
      </c>
      <c r="F157" s="6">
        <f>+'OCTUBRE ORDINARIO'!F157+'AJUSTE FOFIR Y AJUSTE FIEPS 24'!C157</f>
        <v>24037.040000000001</v>
      </c>
      <c r="G157" s="6">
        <f>+'OCTUBRE ORDINARIO'!G157</f>
        <v>0.32</v>
      </c>
      <c r="H157" s="6">
        <f>+'OCTUBRE ORDINARIO'!H157</f>
        <v>1166.47</v>
      </c>
      <c r="I157" s="6">
        <f>+'OCTUBRE ORDINARIO'!I157</f>
        <v>1711.87</v>
      </c>
      <c r="J157" s="6">
        <f>+'OCTUBRE ORDINARIO'!J157</f>
        <v>878.17</v>
      </c>
      <c r="K157" s="6">
        <f>+'OCTUBRE ORDINARIO'!K157</f>
        <v>590.20000000000005</v>
      </c>
      <c r="L157" s="6">
        <f>+'OCTUBRE ORDINARIO'!L157</f>
        <v>306.64999999999998</v>
      </c>
      <c r="M157" s="6">
        <f>+'OCTUBRE ORDINARIO'!M157</f>
        <v>0</v>
      </c>
      <c r="N157" s="6">
        <f>+'OCTUBRE ORDINARIO'!N157</f>
        <v>0</v>
      </c>
      <c r="O157" s="15">
        <f t="shared" si="2"/>
        <v>341076.67</v>
      </c>
    </row>
    <row r="158" spans="1:15" x14ac:dyDescent="0.25">
      <c r="A158" s="3">
        <v>155</v>
      </c>
      <c r="B158" s="13" t="s">
        <v>168</v>
      </c>
      <c r="C158" s="6">
        <f>+'OCTUBRE ORDINARIO'!C158</f>
        <v>133702.44</v>
      </c>
      <c r="D158" s="6">
        <f>+'OCTUBRE ORDINARIO'!D158</f>
        <v>55746.39</v>
      </c>
      <c r="E158" s="6">
        <f>+'OCTUBRE ORDINARIO'!E158+'AJUSTE FOFIR Y AJUSTE FIEPS 24'!D158</f>
        <v>2032.3799999999999</v>
      </c>
      <c r="F158" s="6">
        <f>+'OCTUBRE ORDINARIO'!F158+'AJUSTE FOFIR Y AJUSTE FIEPS 24'!C158</f>
        <v>12212.27</v>
      </c>
      <c r="G158" s="6">
        <f>+'OCTUBRE ORDINARIO'!G158</f>
        <v>0.15</v>
      </c>
      <c r="H158" s="6">
        <f>+'OCTUBRE ORDINARIO'!H158</f>
        <v>545.65</v>
      </c>
      <c r="I158" s="6">
        <f>+'OCTUBRE ORDINARIO'!I158</f>
        <v>878.91</v>
      </c>
      <c r="J158" s="6">
        <f>+'OCTUBRE ORDINARIO'!J158</f>
        <v>385.66</v>
      </c>
      <c r="K158" s="6">
        <f>+'OCTUBRE ORDINARIO'!K158</f>
        <v>386.38</v>
      </c>
      <c r="L158" s="6">
        <f>+'OCTUBRE ORDINARIO'!L158</f>
        <v>129.36000000000001</v>
      </c>
      <c r="M158" s="6">
        <f>+'OCTUBRE ORDINARIO'!M158</f>
        <v>0</v>
      </c>
      <c r="N158" s="6">
        <f>+'OCTUBRE ORDINARIO'!N158</f>
        <v>0</v>
      </c>
      <c r="O158" s="15">
        <f t="shared" si="2"/>
        <v>206019.59</v>
      </c>
    </row>
    <row r="159" spans="1:15" x14ac:dyDescent="0.25">
      <c r="A159" s="3">
        <v>156</v>
      </c>
      <c r="B159" s="13" t="s">
        <v>169</v>
      </c>
      <c r="C159" s="6">
        <f>+'OCTUBRE ORDINARIO'!C159</f>
        <v>312388.93</v>
      </c>
      <c r="D159" s="6">
        <f>+'OCTUBRE ORDINARIO'!D159</f>
        <v>63941.960000000006</v>
      </c>
      <c r="E159" s="6">
        <f>+'OCTUBRE ORDINARIO'!E159+'AJUSTE FOFIR Y AJUSTE FIEPS 24'!D159</f>
        <v>4072.6600000000003</v>
      </c>
      <c r="F159" s="6">
        <f>+'OCTUBRE ORDINARIO'!F159+'AJUSTE FOFIR Y AJUSTE FIEPS 24'!C159</f>
        <v>38093.71</v>
      </c>
      <c r="G159" s="6">
        <f>+'OCTUBRE ORDINARIO'!G159</f>
        <v>0.49</v>
      </c>
      <c r="H159" s="6">
        <f>+'OCTUBRE ORDINARIO'!H159</f>
        <v>1815.92</v>
      </c>
      <c r="I159" s="6">
        <f>+'OCTUBRE ORDINARIO'!I159</f>
        <v>2627.41</v>
      </c>
      <c r="J159" s="6">
        <f>+'OCTUBRE ORDINARIO'!J159</f>
        <v>1498.85</v>
      </c>
      <c r="K159" s="6">
        <f>+'OCTUBRE ORDINARIO'!K159</f>
        <v>668.43</v>
      </c>
      <c r="L159" s="6">
        <f>+'OCTUBRE ORDINARIO'!L159</f>
        <v>565.92999999999995</v>
      </c>
      <c r="M159" s="6">
        <f>+'OCTUBRE ORDINARIO'!M159</f>
        <v>0</v>
      </c>
      <c r="N159" s="6">
        <f>+'OCTUBRE ORDINARIO'!N159</f>
        <v>0</v>
      </c>
      <c r="O159" s="15">
        <f t="shared" si="2"/>
        <v>425674.28999999992</v>
      </c>
    </row>
    <row r="160" spans="1:15" x14ac:dyDescent="0.25">
      <c r="A160" s="3">
        <v>157</v>
      </c>
      <c r="B160" s="13" t="s">
        <v>170</v>
      </c>
      <c r="C160" s="6">
        <f>+'OCTUBRE ORDINARIO'!C160</f>
        <v>1724173.68</v>
      </c>
      <c r="D160" s="6">
        <f>+'OCTUBRE ORDINARIO'!D160</f>
        <v>151231.98000000004</v>
      </c>
      <c r="E160" s="6">
        <f>+'OCTUBRE ORDINARIO'!E160+'AJUSTE FOFIR Y AJUSTE FIEPS 24'!D160</f>
        <v>17868.96</v>
      </c>
      <c r="F160" s="6">
        <f>+'OCTUBRE ORDINARIO'!F160+'AJUSTE FOFIR Y AJUSTE FIEPS 24'!C160</f>
        <v>234083.78</v>
      </c>
      <c r="G160" s="6">
        <f>+'OCTUBRE ORDINARIO'!G160</f>
        <v>2.19</v>
      </c>
      <c r="H160" s="6">
        <f>+'OCTUBRE ORDINARIO'!H160</f>
        <v>8088.72</v>
      </c>
      <c r="I160" s="6">
        <f>+'OCTUBRE ORDINARIO'!I160</f>
        <v>16078.79</v>
      </c>
      <c r="J160" s="6">
        <f>+'OCTUBRE ORDINARIO'!J160</f>
        <v>8687.0300000000007</v>
      </c>
      <c r="K160" s="6">
        <f>+'OCTUBRE ORDINARIO'!K160</f>
        <v>2464.87</v>
      </c>
      <c r="L160" s="6">
        <f>+'OCTUBRE ORDINARIO'!L160</f>
        <v>3919.86</v>
      </c>
      <c r="M160" s="6">
        <f>+'OCTUBRE ORDINARIO'!M160</f>
        <v>0</v>
      </c>
      <c r="N160" s="6">
        <f>+'OCTUBRE ORDINARIO'!N160</f>
        <v>0</v>
      </c>
      <c r="O160" s="15">
        <f t="shared" si="2"/>
        <v>2166599.86</v>
      </c>
    </row>
    <row r="161" spans="1:15" x14ac:dyDescent="0.25">
      <c r="A161" s="3">
        <v>158</v>
      </c>
      <c r="B161" s="13" t="s">
        <v>171</v>
      </c>
      <c r="C161" s="6">
        <f>+'OCTUBRE ORDINARIO'!C161</f>
        <v>265893.17</v>
      </c>
      <c r="D161" s="6">
        <f>+'OCTUBRE ORDINARIO'!D161</f>
        <v>57328.780000000006</v>
      </c>
      <c r="E161" s="6">
        <f>+'OCTUBRE ORDINARIO'!E161+'AJUSTE FOFIR Y AJUSTE FIEPS 24'!D161</f>
        <v>3604.6200000000003</v>
      </c>
      <c r="F161" s="6">
        <f>+'OCTUBRE ORDINARIO'!F161+'AJUSTE FOFIR Y AJUSTE FIEPS 24'!C161</f>
        <v>32477.54</v>
      </c>
      <c r="G161" s="6">
        <f>+'OCTUBRE ORDINARIO'!G161</f>
        <v>0.3</v>
      </c>
      <c r="H161" s="6">
        <f>+'OCTUBRE ORDINARIO'!H161</f>
        <v>1119.55</v>
      </c>
      <c r="I161" s="6">
        <f>+'OCTUBRE ORDINARIO'!I161</f>
        <v>2237.36</v>
      </c>
      <c r="J161" s="6">
        <f>+'OCTUBRE ORDINARIO'!J161</f>
        <v>1094.24</v>
      </c>
      <c r="K161" s="6">
        <f>+'OCTUBRE ORDINARIO'!K161</f>
        <v>647.27</v>
      </c>
      <c r="L161" s="6">
        <f>+'OCTUBRE ORDINARIO'!L161</f>
        <v>477.57</v>
      </c>
      <c r="M161" s="6">
        <f>+'OCTUBRE ORDINARIO'!M161</f>
        <v>11439</v>
      </c>
      <c r="N161" s="6">
        <f>+'OCTUBRE ORDINARIO'!N161</f>
        <v>0</v>
      </c>
      <c r="O161" s="15">
        <f t="shared" si="2"/>
        <v>376319.39999999997</v>
      </c>
    </row>
    <row r="162" spans="1:15" x14ac:dyDescent="0.25">
      <c r="A162" s="3">
        <v>159</v>
      </c>
      <c r="B162" s="13" t="s">
        <v>172</v>
      </c>
      <c r="C162" s="6">
        <f>+'OCTUBRE ORDINARIO'!C162</f>
        <v>378178.06</v>
      </c>
      <c r="D162" s="6">
        <f>+'OCTUBRE ORDINARIO'!D162</f>
        <v>73385.91</v>
      </c>
      <c r="E162" s="6">
        <f>+'OCTUBRE ORDINARIO'!E162+'AJUSTE FOFIR Y AJUSTE FIEPS 24'!D162</f>
        <v>4684.6399999999994</v>
      </c>
      <c r="F162" s="6">
        <f>+'OCTUBRE ORDINARIO'!F162+'AJUSTE FOFIR Y AJUSTE FIEPS 24'!C162</f>
        <v>44229.850000000006</v>
      </c>
      <c r="G162" s="6">
        <f>+'OCTUBRE ORDINARIO'!G162</f>
        <v>0.76</v>
      </c>
      <c r="H162" s="6">
        <f>+'OCTUBRE ORDINARIO'!H162</f>
        <v>2814.49</v>
      </c>
      <c r="I162" s="6">
        <f>+'OCTUBRE ORDINARIO'!I162</f>
        <v>3083.26</v>
      </c>
      <c r="J162" s="6">
        <f>+'OCTUBRE ORDINARIO'!J162</f>
        <v>1979.6</v>
      </c>
      <c r="K162" s="6">
        <f>+'OCTUBRE ORDINARIO'!K162</f>
        <v>738.89</v>
      </c>
      <c r="L162" s="6">
        <f>+'OCTUBRE ORDINARIO'!L162</f>
        <v>650.32000000000005</v>
      </c>
      <c r="M162" s="6">
        <f>+'OCTUBRE ORDINARIO'!M162</f>
        <v>19309</v>
      </c>
      <c r="N162" s="6">
        <f>+'OCTUBRE ORDINARIO'!N162</f>
        <v>0</v>
      </c>
      <c r="O162" s="15">
        <f t="shared" si="2"/>
        <v>529054.78</v>
      </c>
    </row>
    <row r="163" spans="1:15" x14ac:dyDescent="0.25">
      <c r="A163" s="3">
        <v>160</v>
      </c>
      <c r="B163" s="13" t="s">
        <v>173</v>
      </c>
      <c r="C163" s="6">
        <f>+'OCTUBRE ORDINARIO'!C163</f>
        <v>175464.21</v>
      </c>
      <c r="D163" s="6">
        <f>+'OCTUBRE ORDINARIO'!D163</f>
        <v>49333.729999999996</v>
      </c>
      <c r="E163" s="6">
        <f>+'OCTUBRE ORDINARIO'!E163+'AJUSTE FOFIR Y AJUSTE FIEPS 24'!D163</f>
        <v>2271.92</v>
      </c>
      <c r="F163" s="6">
        <f>+'OCTUBRE ORDINARIO'!F163+'AJUSTE FOFIR Y AJUSTE FIEPS 24'!C163</f>
        <v>17434.79</v>
      </c>
      <c r="G163" s="6">
        <f>+'OCTUBRE ORDINARIO'!G163</f>
        <v>0.19</v>
      </c>
      <c r="H163" s="6">
        <f>+'OCTUBRE ORDINARIO'!H163</f>
        <v>709.08</v>
      </c>
      <c r="I163" s="6">
        <f>+'OCTUBRE ORDINARIO'!I163</f>
        <v>1252.56</v>
      </c>
      <c r="J163" s="6">
        <f>+'OCTUBRE ORDINARIO'!J163</f>
        <v>586.29</v>
      </c>
      <c r="K163" s="6">
        <f>+'OCTUBRE ORDINARIO'!K163</f>
        <v>407.17</v>
      </c>
      <c r="L163" s="6">
        <f>+'OCTUBRE ORDINARIO'!L163</f>
        <v>222.69</v>
      </c>
      <c r="M163" s="6">
        <f>+'OCTUBRE ORDINARIO'!M163</f>
        <v>8681</v>
      </c>
      <c r="N163" s="6">
        <f>+'OCTUBRE ORDINARIO'!N163</f>
        <v>0</v>
      </c>
      <c r="O163" s="15">
        <f t="shared" si="2"/>
        <v>256363.63000000003</v>
      </c>
    </row>
    <row r="164" spans="1:15" x14ac:dyDescent="0.25">
      <c r="A164" s="3">
        <v>161</v>
      </c>
      <c r="B164" s="13" t="s">
        <v>174</v>
      </c>
      <c r="C164" s="6">
        <f>+'OCTUBRE ORDINARIO'!C164</f>
        <v>243499.01</v>
      </c>
      <c r="D164" s="6">
        <f>+'OCTUBRE ORDINARIO'!D164</f>
        <v>46608.03</v>
      </c>
      <c r="E164" s="6">
        <f>+'OCTUBRE ORDINARIO'!E164+'AJUSTE FOFIR Y AJUSTE FIEPS 24'!D164</f>
        <v>3254.25</v>
      </c>
      <c r="F164" s="6">
        <f>+'OCTUBRE ORDINARIO'!F164+'AJUSTE FOFIR Y AJUSTE FIEPS 24'!C164</f>
        <v>28266.440000000002</v>
      </c>
      <c r="G164" s="6">
        <f>+'OCTUBRE ORDINARIO'!G164</f>
        <v>0.37</v>
      </c>
      <c r="H164" s="6">
        <f>+'OCTUBRE ORDINARIO'!H164</f>
        <v>1363.97</v>
      </c>
      <c r="I164" s="6">
        <f>+'OCTUBRE ORDINARIO'!I164</f>
        <v>1960.46</v>
      </c>
      <c r="J164" s="6">
        <f>+'OCTUBRE ORDINARIO'!J164</f>
        <v>1088.1099999999999</v>
      </c>
      <c r="K164" s="6">
        <f>+'OCTUBRE ORDINARIO'!K164</f>
        <v>525.62</v>
      </c>
      <c r="L164" s="6">
        <f>+'OCTUBRE ORDINARIO'!L164</f>
        <v>402.19</v>
      </c>
      <c r="M164" s="6">
        <f>+'OCTUBRE ORDINARIO'!M164</f>
        <v>0</v>
      </c>
      <c r="N164" s="6">
        <f>+'OCTUBRE ORDINARIO'!N164</f>
        <v>0</v>
      </c>
      <c r="O164" s="15">
        <f t="shared" si="2"/>
        <v>326968.45</v>
      </c>
    </row>
    <row r="165" spans="1:15" x14ac:dyDescent="0.25">
      <c r="A165" s="3">
        <v>162</v>
      </c>
      <c r="B165" s="13" t="s">
        <v>175</v>
      </c>
      <c r="C165" s="6">
        <f>+'OCTUBRE ORDINARIO'!C165</f>
        <v>170246.69</v>
      </c>
      <c r="D165" s="6">
        <f>+'OCTUBRE ORDINARIO'!D165</f>
        <v>42706</v>
      </c>
      <c r="E165" s="6">
        <f>+'OCTUBRE ORDINARIO'!E165+'AJUSTE FOFIR Y AJUSTE FIEPS 24'!D165</f>
        <v>2293.9300000000003</v>
      </c>
      <c r="F165" s="6">
        <f>+'OCTUBRE ORDINARIO'!F165+'AJUSTE FOFIR Y AJUSTE FIEPS 24'!C165</f>
        <v>18016.78</v>
      </c>
      <c r="G165" s="6">
        <f>+'OCTUBRE ORDINARIO'!G165</f>
        <v>0.28000000000000003</v>
      </c>
      <c r="H165" s="6">
        <f>+'OCTUBRE ORDINARIO'!H165</f>
        <v>1044.3399999999999</v>
      </c>
      <c r="I165" s="6">
        <f>+'OCTUBRE ORDINARIO'!I165</f>
        <v>1271.75</v>
      </c>
      <c r="J165" s="6">
        <f>+'OCTUBRE ORDINARIO'!J165</f>
        <v>728.52</v>
      </c>
      <c r="K165" s="6">
        <f>+'OCTUBRE ORDINARIO'!K165</f>
        <v>392.49</v>
      </c>
      <c r="L165" s="6">
        <f>+'OCTUBRE ORDINARIO'!L165</f>
        <v>238.15</v>
      </c>
      <c r="M165" s="6">
        <f>+'OCTUBRE ORDINARIO'!M165</f>
        <v>0</v>
      </c>
      <c r="N165" s="6">
        <f>+'OCTUBRE ORDINARIO'!N165</f>
        <v>0</v>
      </c>
      <c r="O165" s="15">
        <f t="shared" si="2"/>
        <v>236938.92999999996</v>
      </c>
    </row>
    <row r="166" spans="1:15" x14ac:dyDescent="0.25">
      <c r="A166" s="3">
        <v>163</v>
      </c>
      <c r="B166" s="13" t="s">
        <v>176</v>
      </c>
      <c r="C166" s="6">
        <f>+'OCTUBRE ORDINARIO'!C166</f>
        <v>147874.31</v>
      </c>
      <c r="D166" s="6">
        <f>+'OCTUBRE ORDINARIO'!D166</f>
        <v>90690.78</v>
      </c>
      <c r="E166" s="6">
        <f>+'OCTUBRE ORDINARIO'!E166+'AJUSTE FOFIR Y AJUSTE FIEPS 24'!D166</f>
        <v>2112.2800000000002</v>
      </c>
      <c r="F166" s="6">
        <f>+'OCTUBRE ORDINARIO'!F166+'AJUSTE FOFIR Y AJUSTE FIEPS 24'!C166</f>
        <v>14530.85</v>
      </c>
      <c r="G166" s="6">
        <f>+'OCTUBRE ORDINARIO'!G166</f>
        <v>0.22</v>
      </c>
      <c r="H166" s="6">
        <f>+'OCTUBRE ORDINARIO'!H166</f>
        <v>796.89</v>
      </c>
      <c r="I166" s="6">
        <f>+'OCTUBRE ORDINARIO'!I166</f>
        <v>1036.42</v>
      </c>
      <c r="J166" s="6">
        <f>+'OCTUBRE ORDINARIO'!J166</f>
        <v>548.82000000000005</v>
      </c>
      <c r="K166" s="6">
        <f>+'OCTUBRE ORDINARIO'!K166</f>
        <v>386.75</v>
      </c>
      <c r="L166" s="6">
        <f>+'OCTUBRE ORDINARIO'!L166</f>
        <v>174.31</v>
      </c>
      <c r="M166" s="6">
        <f>+'OCTUBRE ORDINARIO'!M166</f>
        <v>0</v>
      </c>
      <c r="N166" s="6">
        <f>+'OCTUBRE ORDINARIO'!N166</f>
        <v>0</v>
      </c>
      <c r="O166" s="15">
        <f t="shared" si="2"/>
        <v>258151.63000000003</v>
      </c>
    </row>
    <row r="167" spans="1:15" x14ac:dyDescent="0.25">
      <c r="A167" s="3">
        <v>164</v>
      </c>
      <c r="B167" s="13" t="s">
        <v>177</v>
      </c>
      <c r="C167" s="6">
        <f>+'OCTUBRE ORDINARIO'!C167</f>
        <v>223655.4</v>
      </c>
      <c r="D167" s="6">
        <f>+'OCTUBRE ORDINARIO'!D167</f>
        <v>49835.8</v>
      </c>
      <c r="E167" s="6">
        <f>+'OCTUBRE ORDINARIO'!E167+'AJUSTE FOFIR Y AJUSTE FIEPS 24'!D167</f>
        <v>3011.58</v>
      </c>
      <c r="F167" s="6">
        <f>+'OCTUBRE ORDINARIO'!F167+'AJUSTE FOFIR Y AJUSTE FIEPS 24'!C167</f>
        <v>23725.84</v>
      </c>
      <c r="G167" s="6">
        <f>+'OCTUBRE ORDINARIO'!G167</f>
        <v>0.39</v>
      </c>
      <c r="H167" s="6">
        <f>+'OCTUBRE ORDINARIO'!H167</f>
        <v>1450.94</v>
      </c>
      <c r="I167" s="6">
        <f>+'OCTUBRE ORDINARIO'!I167</f>
        <v>1675.68</v>
      </c>
      <c r="J167" s="6">
        <f>+'OCTUBRE ORDINARIO'!J167</f>
        <v>997.43</v>
      </c>
      <c r="K167" s="6">
        <f>+'OCTUBRE ORDINARIO'!K167</f>
        <v>528.27</v>
      </c>
      <c r="L167" s="6">
        <f>+'OCTUBRE ORDINARIO'!L167</f>
        <v>314.66000000000003</v>
      </c>
      <c r="M167" s="6">
        <f>+'OCTUBRE ORDINARIO'!M167</f>
        <v>25337</v>
      </c>
      <c r="N167" s="6">
        <f>+'OCTUBRE ORDINARIO'!N167</f>
        <v>0</v>
      </c>
      <c r="O167" s="15">
        <f t="shared" si="2"/>
        <v>330532.99000000005</v>
      </c>
    </row>
    <row r="168" spans="1:15" x14ac:dyDescent="0.25">
      <c r="A168" s="3">
        <v>165</v>
      </c>
      <c r="B168" s="13" t="s">
        <v>178</v>
      </c>
      <c r="C168" s="6">
        <f>+'OCTUBRE ORDINARIO'!C168</f>
        <v>155532.45000000001</v>
      </c>
      <c r="D168" s="6">
        <f>+'OCTUBRE ORDINARIO'!D168</f>
        <v>68884.95</v>
      </c>
      <c r="E168" s="6">
        <f>+'OCTUBRE ORDINARIO'!E168+'AJUSTE FOFIR Y AJUSTE FIEPS 24'!D168</f>
        <v>2195.13</v>
      </c>
      <c r="F168" s="6">
        <f>+'OCTUBRE ORDINARIO'!F168+'AJUSTE FOFIR Y AJUSTE FIEPS 24'!C168</f>
        <v>15149.130000000001</v>
      </c>
      <c r="G168" s="6">
        <f>+'OCTUBRE ORDINARIO'!G168</f>
        <v>0.22</v>
      </c>
      <c r="H168" s="6">
        <f>+'OCTUBRE ORDINARIO'!H168</f>
        <v>818.19</v>
      </c>
      <c r="I168" s="6">
        <f>+'OCTUBRE ORDINARIO'!I168</f>
        <v>1083.3499999999999</v>
      </c>
      <c r="J168" s="6">
        <f>+'OCTUBRE ORDINARIO'!J168</f>
        <v>568.51</v>
      </c>
      <c r="K168" s="6">
        <f>+'OCTUBRE ORDINARIO'!K168</f>
        <v>396.57</v>
      </c>
      <c r="L168" s="6">
        <f>+'OCTUBRE ORDINARIO'!L168</f>
        <v>181.21</v>
      </c>
      <c r="M168" s="6">
        <f>+'OCTUBRE ORDINARIO'!M168</f>
        <v>0</v>
      </c>
      <c r="N168" s="6">
        <f>+'OCTUBRE ORDINARIO'!N168</f>
        <v>0</v>
      </c>
      <c r="O168" s="15">
        <f t="shared" si="2"/>
        <v>244809.71000000005</v>
      </c>
    </row>
    <row r="169" spans="1:15" x14ac:dyDescent="0.25">
      <c r="A169" s="3">
        <v>166</v>
      </c>
      <c r="B169" s="13" t="s">
        <v>179</v>
      </c>
      <c r="C169" s="6">
        <f>+'OCTUBRE ORDINARIO'!C169</f>
        <v>816846.18</v>
      </c>
      <c r="D169" s="6">
        <f>+'OCTUBRE ORDINARIO'!D169</f>
        <v>109169.45999999999</v>
      </c>
      <c r="E169" s="6">
        <f>+'OCTUBRE ORDINARIO'!E169+'AJUSTE FOFIR Y AJUSTE FIEPS 24'!D169</f>
        <v>9993.32</v>
      </c>
      <c r="F169" s="6">
        <f>+'OCTUBRE ORDINARIO'!F169+'AJUSTE FOFIR Y AJUSTE FIEPS 24'!C169</f>
        <v>104771.37</v>
      </c>
      <c r="G169" s="6">
        <f>+'OCTUBRE ORDINARIO'!G169</f>
        <v>1.52</v>
      </c>
      <c r="H169" s="6">
        <f>+'OCTUBRE ORDINARIO'!H169</f>
        <v>5611.17</v>
      </c>
      <c r="I169" s="6">
        <f>+'OCTUBRE ORDINARIO'!I169</f>
        <v>7183.15</v>
      </c>
      <c r="J169" s="6">
        <f>+'OCTUBRE ORDINARIO'!J169</f>
        <v>4462.91</v>
      </c>
      <c r="K169" s="6">
        <f>+'OCTUBRE ORDINARIO'!K169</f>
        <v>1448.52</v>
      </c>
      <c r="L169" s="6">
        <f>+'OCTUBRE ORDINARIO'!L169</f>
        <v>1633.48</v>
      </c>
      <c r="M169" s="6">
        <f>+'OCTUBRE ORDINARIO'!M169</f>
        <v>577</v>
      </c>
      <c r="N169" s="6">
        <f>+'OCTUBRE ORDINARIO'!N169</f>
        <v>0</v>
      </c>
      <c r="O169" s="15">
        <f t="shared" si="2"/>
        <v>1061698.0799999998</v>
      </c>
    </row>
    <row r="170" spans="1:15" x14ac:dyDescent="0.25">
      <c r="A170" s="3">
        <v>167</v>
      </c>
      <c r="B170" s="13" t="s">
        <v>180</v>
      </c>
      <c r="C170" s="6">
        <f>+'OCTUBRE ORDINARIO'!C170</f>
        <v>176977.56</v>
      </c>
      <c r="D170" s="6">
        <f>+'OCTUBRE ORDINARIO'!D170</f>
        <v>50383.770000000004</v>
      </c>
      <c r="E170" s="6">
        <f>+'OCTUBRE ORDINARIO'!E170+'AJUSTE FOFIR Y AJUSTE FIEPS 24'!D170</f>
        <v>2417.8199999999997</v>
      </c>
      <c r="F170" s="6">
        <f>+'OCTUBRE ORDINARIO'!F170+'AJUSTE FOFIR Y AJUSTE FIEPS 24'!C170</f>
        <v>18586.580000000002</v>
      </c>
      <c r="G170" s="6">
        <f>+'OCTUBRE ORDINARIO'!G170</f>
        <v>0.3</v>
      </c>
      <c r="H170" s="6">
        <f>+'OCTUBRE ORDINARIO'!H170</f>
        <v>1089.29</v>
      </c>
      <c r="I170" s="6">
        <f>+'OCTUBRE ORDINARIO'!I170</f>
        <v>1313.3</v>
      </c>
      <c r="J170" s="6">
        <f>+'OCTUBRE ORDINARIO'!J170</f>
        <v>754.95</v>
      </c>
      <c r="K170" s="6">
        <f>+'OCTUBRE ORDINARIO'!K170</f>
        <v>422.64</v>
      </c>
      <c r="L170" s="6">
        <f>+'OCTUBRE ORDINARIO'!L170</f>
        <v>242.68</v>
      </c>
      <c r="M170" s="6">
        <f>+'OCTUBRE ORDINARIO'!M170</f>
        <v>0</v>
      </c>
      <c r="N170" s="6">
        <f>+'OCTUBRE ORDINARIO'!N170</f>
        <v>0</v>
      </c>
      <c r="O170" s="15">
        <f t="shared" si="2"/>
        <v>252188.89000000004</v>
      </c>
    </row>
    <row r="171" spans="1:15" x14ac:dyDescent="0.25">
      <c r="A171" s="3">
        <v>168</v>
      </c>
      <c r="B171" s="13" t="s">
        <v>181</v>
      </c>
      <c r="C171" s="6">
        <f>+'OCTUBRE ORDINARIO'!C171</f>
        <v>108060.1</v>
      </c>
      <c r="D171" s="6">
        <f>+'OCTUBRE ORDINARIO'!D171</f>
        <v>38139.599999999999</v>
      </c>
      <c r="E171" s="6">
        <f>+'OCTUBRE ORDINARIO'!E171+'AJUSTE FOFIR Y AJUSTE FIEPS 24'!D171</f>
        <v>1638.74</v>
      </c>
      <c r="F171" s="6">
        <f>+'OCTUBRE ORDINARIO'!F171+'AJUSTE FOFIR Y AJUSTE FIEPS 24'!C171</f>
        <v>9794.09</v>
      </c>
      <c r="G171" s="6">
        <f>+'OCTUBRE ORDINARIO'!G171</f>
        <v>0.13</v>
      </c>
      <c r="H171" s="6">
        <f>+'OCTUBRE ORDINARIO'!H171</f>
        <v>472.83</v>
      </c>
      <c r="I171" s="6">
        <f>+'OCTUBRE ORDINARIO'!I171</f>
        <v>706.06</v>
      </c>
      <c r="J171" s="6">
        <f>+'OCTUBRE ORDINARIO'!J171</f>
        <v>325.43</v>
      </c>
      <c r="K171" s="6">
        <f>+'OCTUBRE ORDINARIO'!K171</f>
        <v>313.45999999999998</v>
      </c>
      <c r="L171" s="6">
        <f>+'OCTUBRE ORDINARIO'!L171</f>
        <v>102.95</v>
      </c>
      <c r="M171" s="6">
        <f>+'OCTUBRE ORDINARIO'!M171</f>
        <v>0</v>
      </c>
      <c r="N171" s="6">
        <f>+'OCTUBRE ORDINARIO'!N171</f>
        <v>0</v>
      </c>
      <c r="O171" s="15">
        <f t="shared" si="2"/>
        <v>159553.38999999998</v>
      </c>
    </row>
    <row r="172" spans="1:15" x14ac:dyDescent="0.25">
      <c r="A172" s="3">
        <v>169</v>
      </c>
      <c r="B172" s="13" t="s">
        <v>182</v>
      </c>
      <c r="C172" s="6">
        <f>+'OCTUBRE ORDINARIO'!C172</f>
        <v>311819.57</v>
      </c>
      <c r="D172" s="6">
        <f>+'OCTUBRE ORDINARIO'!D172</f>
        <v>92530.23</v>
      </c>
      <c r="E172" s="6">
        <f>+'OCTUBRE ORDINARIO'!E172+'AJUSTE FOFIR Y AJUSTE FIEPS 24'!D172</f>
        <v>4235.54</v>
      </c>
      <c r="F172" s="6">
        <f>+'OCTUBRE ORDINARIO'!F172+'AJUSTE FOFIR Y AJUSTE FIEPS 24'!C172</f>
        <v>33879.040000000001</v>
      </c>
      <c r="G172" s="6">
        <f>+'OCTUBRE ORDINARIO'!G172</f>
        <v>0.62</v>
      </c>
      <c r="H172" s="6">
        <f>+'OCTUBRE ORDINARIO'!H172</f>
        <v>2277.4499999999998</v>
      </c>
      <c r="I172" s="6">
        <f>+'OCTUBRE ORDINARIO'!I172</f>
        <v>2377.98</v>
      </c>
      <c r="J172" s="6">
        <f>+'OCTUBRE ORDINARIO'!J172</f>
        <v>1460.32</v>
      </c>
      <c r="K172" s="6">
        <f>+'OCTUBRE ORDINARIO'!K172</f>
        <v>723.59</v>
      </c>
      <c r="L172" s="6">
        <f>+'OCTUBRE ORDINARIO'!L172</f>
        <v>455.98</v>
      </c>
      <c r="M172" s="6">
        <f>+'OCTUBRE ORDINARIO'!M172</f>
        <v>0</v>
      </c>
      <c r="N172" s="6">
        <f>+'OCTUBRE ORDINARIO'!N172</f>
        <v>0</v>
      </c>
      <c r="O172" s="15">
        <f t="shared" si="2"/>
        <v>449760.31999999995</v>
      </c>
    </row>
    <row r="173" spans="1:15" x14ac:dyDescent="0.25">
      <c r="A173" s="3">
        <v>170</v>
      </c>
      <c r="B173" s="13" t="s">
        <v>183</v>
      </c>
      <c r="C173" s="6">
        <f>+'OCTUBRE ORDINARIO'!C173</f>
        <v>348317.35</v>
      </c>
      <c r="D173" s="6">
        <f>+'OCTUBRE ORDINARIO'!D173</f>
        <v>93213.53</v>
      </c>
      <c r="E173" s="6">
        <f>+'OCTUBRE ORDINARIO'!E173+'AJUSTE FOFIR Y AJUSTE FIEPS 24'!D173</f>
        <v>4293.26</v>
      </c>
      <c r="F173" s="6">
        <f>+'OCTUBRE ORDINARIO'!F173+'AJUSTE FOFIR Y AJUSTE FIEPS 24'!C173</f>
        <v>32880.74</v>
      </c>
      <c r="G173" s="6">
        <f>+'OCTUBRE ORDINARIO'!G173</f>
        <v>0.53</v>
      </c>
      <c r="H173" s="6">
        <f>+'OCTUBRE ORDINARIO'!H173</f>
        <v>1940.53</v>
      </c>
      <c r="I173" s="6">
        <f>+'OCTUBRE ORDINARIO'!I173</f>
        <v>2396.88</v>
      </c>
      <c r="J173" s="6">
        <f>+'OCTUBRE ORDINARIO'!J173</f>
        <v>1288.73</v>
      </c>
      <c r="K173" s="6">
        <f>+'OCTUBRE ORDINARIO'!K173</f>
        <v>745.73</v>
      </c>
      <c r="L173" s="6">
        <f>+'OCTUBRE ORDINARIO'!L173</f>
        <v>409.75</v>
      </c>
      <c r="M173" s="6">
        <f>+'OCTUBRE ORDINARIO'!M173</f>
        <v>0</v>
      </c>
      <c r="N173" s="6">
        <f>+'OCTUBRE ORDINARIO'!N173</f>
        <v>0</v>
      </c>
      <c r="O173" s="15">
        <f t="shared" si="2"/>
        <v>485487.03</v>
      </c>
    </row>
    <row r="174" spans="1:15" x14ac:dyDescent="0.25">
      <c r="A174" s="3">
        <v>171</v>
      </c>
      <c r="B174" s="13" t="s">
        <v>184</v>
      </c>
      <c r="C174" s="6">
        <f>+'OCTUBRE ORDINARIO'!C174</f>
        <v>1144491.02</v>
      </c>
      <c r="D174" s="6">
        <f>+'OCTUBRE ORDINARIO'!D174</f>
        <v>201046.25000000003</v>
      </c>
      <c r="E174" s="6">
        <f>+'OCTUBRE ORDINARIO'!E174+'AJUSTE FOFIR Y AJUSTE FIEPS 24'!D174</f>
        <v>14194.36</v>
      </c>
      <c r="F174" s="6">
        <f>+'OCTUBRE ORDINARIO'!F174+'AJUSTE FOFIR Y AJUSTE FIEPS 24'!C174</f>
        <v>136482.59</v>
      </c>
      <c r="G174" s="6">
        <f>+'OCTUBRE ORDINARIO'!G174</f>
        <v>2.73</v>
      </c>
      <c r="H174" s="6">
        <f>+'OCTUBRE ORDINARIO'!H174</f>
        <v>10070.299999999999</v>
      </c>
      <c r="I174" s="6">
        <f>+'OCTUBRE ORDINARIO'!I174</f>
        <v>9481.57</v>
      </c>
      <c r="J174" s="6">
        <f>+'OCTUBRE ORDINARIO'!J174</f>
        <v>6342.37</v>
      </c>
      <c r="K174" s="6">
        <f>+'OCTUBRE ORDINARIO'!K174</f>
        <v>2252.96</v>
      </c>
      <c r="L174" s="6">
        <f>+'OCTUBRE ORDINARIO'!L174</f>
        <v>2031.86</v>
      </c>
      <c r="M174" s="6">
        <f>+'OCTUBRE ORDINARIO'!M174</f>
        <v>0</v>
      </c>
      <c r="N174" s="6">
        <f>+'OCTUBRE ORDINARIO'!N174</f>
        <v>0</v>
      </c>
      <c r="O174" s="15">
        <f t="shared" si="2"/>
        <v>1526396.0100000005</v>
      </c>
    </row>
    <row r="175" spans="1:15" x14ac:dyDescent="0.25">
      <c r="A175" s="3">
        <v>172</v>
      </c>
      <c r="B175" s="13" t="s">
        <v>185</v>
      </c>
      <c r="C175" s="6">
        <f>+'OCTUBRE ORDINARIO'!C175</f>
        <v>70043.649999999994</v>
      </c>
      <c r="D175" s="6">
        <f>+'OCTUBRE ORDINARIO'!D175</f>
        <v>19374.650000000001</v>
      </c>
      <c r="E175" s="6">
        <f>+'OCTUBRE ORDINARIO'!E175+'AJUSTE FOFIR Y AJUSTE FIEPS 24'!D175</f>
        <v>978.55000000000007</v>
      </c>
      <c r="F175" s="6">
        <f>+'OCTUBRE ORDINARIO'!F175+'AJUSTE FOFIR Y AJUSTE FIEPS 24'!C175</f>
        <v>8200.7000000000007</v>
      </c>
      <c r="G175" s="6">
        <f>+'OCTUBRE ORDINARIO'!G175</f>
        <v>0.05</v>
      </c>
      <c r="H175" s="6">
        <f>+'OCTUBRE ORDINARIO'!H175</f>
        <v>200.75</v>
      </c>
      <c r="I175" s="6">
        <f>+'OCTUBRE ORDINARIO'!I175</f>
        <v>565.67999999999995</v>
      </c>
      <c r="J175" s="6">
        <f>+'OCTUBRE ORDINARIO'!J175</f>
        <v>238.5</v>
      </c>
      <c r="K175" s="6">
        <f>+'OCTUBRE ORDINARIO'!K175</f>
        <v>157.96</v>
      </c>
      <c r="L175" s="6">
        <f>+'OCTUBRE ORDINARIO'!L175</f>
        <v>115.32</v>
      </c>
      <c r="M175" s="6">
        <f>+'OCTUBRE ORDINARIO'!M175</f>
        <v>1742</v>
      </c>
      <c r="N175" s="6">
        <f>+'OCTUBRE ORDINARIO'!N175</f>
        <v>0</v>
      </c>
      <c r="O175" s="15">
        <f t="shared" si="2"/>
        <v>101617.81</v>
      </c>
    </row>
    <row r="176" spans="1:15" x14ac:dyDescent="0.25">
      <c r="A176" s="3">
        <v>173</v>
      </c>
      <c r="B176" s="13" t="s">
        <v>186</v>
      </c>
      <c r="C176" s="6">
        <f>+'OCTUBRE ORDINARIO'!C176</f>
        <v>145993.28</v>
      </c>
      <c r="D176" s="6">
        <f>+'OCTUBRE ORDINARIO'!D176</f>
        <v>44452.79</v>
      </c>
      <c r="E176" s="6">
        <f>+'OCTUBRE ORDINARIO'!E176+'AJUSTE FOFIR Y AJUSTE FIEPS 24'!D176</f>
        <v>1946.6799999999998</v>
      </c>
      <c r="F176" s="6">
        <f>+'OCTUBRE ORDINARIO'!F176+'AJUSTE FOFIR Y AJUSTE FIEPS 24'!C176</f>
        <v>14572.79</v>
      </c>
      <c r="G176" s="6">
        <f>+'OCTUBRE ORDINARIO'!G176</f>
        <v>0.2</v>
      </c>
      <c r="H176" s="6">
        <f>+'OCTUBRE ORDINARIO'!H176</f>
        <v>722.42</v>
      </c>
      <c r="I176" s="6">
        <f>+'OCTUBRE ORDINARIO'!I176</f>
        <v>1043.33</v>
      </c>
      <c r="J176" s="6">
        <f>+'OCTUBRE ORDINARIO'!J176</f>
        <v>538.98</v>
      </c>
      <c r="K176" s="6">
        <f>+'OCTUBRE ORDINARIO'!K176</f>
        <v>353.52</v>
      </c>
      <c r="L176" s="6">
        <f>+'OCTUBRE ORDINARIO'!L176</f>
        <v>184.28</v>
      </c>
      <c r="M176" s="6">
        <f>+'OCTUBRE ORDINARIO'!M176</f>
        <v>7867</v>
      </c>
      <c r="N176" s="6">
        <f>+'OCTUBRE ORDINARIO'!N176</f>
        <v>0</v>
      </c>
      <c r="O176" s="15">
        <f t="shared" si="2"/>
        <v>217675.27000000002</v>
      </c>
    </row>
    <row r="177" spans="1:15" x14ac:dyDescent="0.25">
      <c r="A177" s="3">
        <v>174</v>
      </c>
      <c r="B177" s="13" t="s">
        <v>187</v>
      </c>
      <c r="C177" s="6">
        <f>+'OCTUBRE ORDINARIO'!C177</f>
        <v>335351.89</v>
      </c>
      <c r="D177" s="6">
        <f>+'OCTUBRE ORDINARIO'!D177</f>
        <v>77713.899999999994</v>
      </c>
      <c r="E177" s="6">
        <f>+'OCTUBRE ORDINARIO'!E177+'AJUSTE FOFIR Y AJUSTE FIEPS 24'!D177</f>
        <v>3805.56</v>
      </c>
      <c r="F177" s="6">
        <f>+'OCTUBRE ORDINARIO'!F177+'AJUSTE FOFIR Y AJUSTE FIEPS 24'!C177</f>
        <v>45036.56</v>
      </c>
      <c r="G177" s="6">
        <f>+'OCTUBRE ORDINARIO'!G177</f>
        <v>0.6</v>
      </c>
      <c r="H177" s="6">
        <f>+'OCTUBRE ORDINARIO'!H177</f>
        <v>2222.59</v>
      </c>
      <c r="I177" s="6">
        <f>+'OCTUBRE ORDINARIO'!I177</f>
        <v>3077.19</v>
      </c>
      <c r="J177" s="6">
        <f>+'OCTUBRE ORDINARIO'!J177</f>
        <v>1903.04</v>
      </c>
      <c r="K177" s="6">
        <f>+'OCTUBRE ORDINARIO'!K177</f>
        <v>500.2</v>
      </c>
      <c r="L177" s="6">
        <f>+'OCTUBRE ORDINARIO'!L177</f>
        <v>733.46</v>
      </c>
      <c r="M177" s="6">
        <f>+'OCTUBRE ORDINARIO'!M177</f>
        <v>0</v>
      </c>
      <c r="N177" s="6">
        <f>+'OCTUBRE ORDINARIO'!N177</f>
        <v>0</v>
      </c>
      <c r="O177" s="15">
        <f t="shared" si="2"/>
        <v>470344.99000000005</v>
      </c>
    </row>
    <row r="178" spans="1:15" x14ac:dyDescent="0.25">
      <c r="A178" s="3">
        <v>175</v>
      </c>
      <c r="B178" s="13" t="s">
        <v>188</v>
      </c>
      <c r="C178" s="6">
        <f>+'OCTUBRE ORDINARIO'!C178</f>
        <v>184376.18</v>
      </c>
      <c r="D178" s="6">
        <f>+'OCTUBRE ORDINARIO'!D178</f>
        <v>59659.29</v>
      </c>
      <c r="E178" s="6">
        <f>+'OCTUBRE ORDINARIO'!E178+'AJUSTE FOFIR Y AJUSTE FIEPS 24'!D178</f>
        <v>2513.1</v>
      </c>
      <c r="F178" s="6">
        <f>+'OCTUBRE ORDINARIO'!F178+'AJUSTE FOFIR Y AJUSTE FIEPS 24'!C178</f>
        <v>21122.31</v>
      </c>
      <c r="G178" s="6">
        <f>+'OCTUBRE ORDINARIO'!G178</f>
        <v>0.19</v>
      </c>
      <c r="H178" s="6">
        <f>+'OCTUBRE ORDINARIO'!H178</f>
        <v>711.58</v>
      </c>
      <c r="I178" s="6">
        <f>+'OCTUBRE ORDINARIO'!I178</f>
        <v>1466.15</v>
      </c>
      <c r="J178" s="6">
        <f>+'OCTUBRE ORDINARIO'!J178</f>
        <v>685.27</v>
      </c>
      <c r="K178" s="6">
        <f>+'OCTUBRE ORDINARIO'!K178</f>
        <v>412.21</v>
      </c>
      <c r="L178" s="6">
        <f>+'OCTUBRE ORDINARIO'!L178</f>
        <v>295.43</v>
      </c>
      <c r="M178" s="6">
        <f>+'OCTUBRE ORDINARIO'!M178</f>
        <v>0</v>
      </c>
      <c r="N178" s="6">
        <f>+'OCTUBRE ORDINARIO'!N178</f>
        <v>0</v>
      </c>
      <c r="O178" s="15">
        <f t="shared" si="2"/>
        <v>271241.71000000008</v>
      </c>
    </row>
    <row r="179" spans="1:15" x14ac:dyDescent="0.25">
      <c r="A179" s="3">
        <v>176</v>
      </c>
      <c r="B179" s="13" t="s">
        <v>189</v>
      </c>
      <c r="C179" s="6">
        <f>+'OCTUBRE ORDINARIO'!C179</f>
        <v>293518</v>
      </c>
      <c r="D179" s="6">
        <f>+'OCTUBRE ORDINARIO'!D179</f>
        <v>76111.25</v>
      </c>
      <c r="E179" s="6">
        <f>+'OCTUBRE ORDINARIO'!E179+'AJUSTE FOFIR Y AJUSTE FIEPS 24'!D179</f>
        <v>3989.27</v>
      </c>
      <c r="F179" s="6">
        <f>+'OCTUBRE ORDINARIO'!F179+'AJUSTE FOFIR Y AJUSTE FIEPS 24'!C179</f>
        <v>30753.24</v>
      </c>
      <c r="G179" s="6">
        <f>+'OCTUBRE ORDINARIO'!G179</f>
        <v>0.37</v>
      </c>
      <c r="H179" s="6">
        <f>+'OCTUBRE ORDINARIO'!H179</f>
        <v>1370.81</v>
      </c>
      <c r="I179" s="6">
        <f>+'OCTUBRE ORDINARIO'!I179</f>
        <v>2177.4499999999998</v>
      </c>
      <c r="J179" s="6">
        <f>+'OCTUBRE ORDINARIO'!J179</f>
        <v>1087.3499999999999</v>
      </c>
      <c r="K179" s="6">
        <f>+'OCTUBRE ORDINARIO'!K179</f>
        <v>725.27</v>
      </c>
      <c r="L179" s="6">
        <f>+'OCTUBRE ORDINARIO'!L179</f>
        <v>402.35</v>
      </c>
      <c r="M179" s="6">
        <f>+'OCTUBRE ORDINARIO'!M179</f>
        <v>0</v>
      </c>
      <c r="N179" s="6">
        <f>+'OCTUBRE ORDINARIO'!N179</f>
        <v>0</v>
      </c>
      <c r="O179" s="15">
        <f t="shared" si="2"/>
        <v>410135.36</v>
      </c>
    </row>
    <row r="180" spans="1:15" x14ac:dyDescent="0.25">
      <c r="A180" s="3">
        <v>177</v>
      </c>
      <c r="B180" s="13" t="s">
        <v>190</v>
      </c>
      <c r="C180" s="6">
        <f>+'OCTUBRE ORDINARIO'!C180</f>
        <v>759694.24</v>
      </c>
      <c r="D180" s="6">
        <f>+'OCTUBRE ORDINARIO'!D180</f>
        <v>64312.639999999999</v>
      </c>
      <c r="E180" s="6">
        <f>+'OCTUBRE ORDINARIO'!E180+'AJUSTE FOFIR Y AJUSTE FIEPS 24'!D180</f>
        <v>9227.5800000000017</v>
      </c>
      <c r="F180" s="6">
        <f>+'OCTUBRE ORDINARIO'!F180+'AJUSTE FOFIR Y AJUSTE FIEPS 24'!C180</f>
        <v>100994.44</v>
      </c>
      <c r="G180" s="6">
        <f>+'OCTUBRE ORDINARIO'!G180</f>
        <v>1.38</v>
      </c>
      <c r="H180" s="6">
        <f>+'OCTUBRE ORDINARIO'!H180</f>
        <v>5108.1499999999996</v>
      </c>
      <c r="I180" s="6">
        <f>+'OCTUBRE ORDINARIO'!I180</f>
        <v>6887.64</v>
      </c>
      <c r="J180" s="6">
        <f>+'OCTUBRE ORDINARIO'!J180</f>
        <v>4244.0200000000004</v>
      </c>
      <c r="K180" s="6">
        <f>+'OCTUBRE ORDINARIO'!K180</f>
        <v>1329.35</v>
      </c>
      <c r="L180" s="6">
        <f>+'OCTUBRE ORDINARIO'!L180</f>
        <v>1609.07</v>
      </c>
      <c r="M180" s="6">
        <f>+'OCTUBRE ORDINARIO'!M180</f>
        <v>0</v>
      </c>
      <c r="N180" s="6">
        <f>+'OCTUBRE ORDINARIO'!N180</f>
        <v>0</v>
      </c>
      <c r="O180" s="15">
        <f t="shared" si="2"/>
        <v>953408.50999999989</v>
      </c>
    </row>
    <row r="181" spans="1:15" x14ac:dyDescent="0.25">
      <c r="A181" s="3">
        <v>178</v>
      </c>
      <c r="B181" s="13" t="s">
        <v>191</v>
      </c>
      <c r="C181" s="6">
        <f>+'OCTUBRE ORDINARIO'!C181</f>
        <v>378532.79</v>
      </c>
      <c r="D181" s="6">
        <f>+'OCTUBRE ORDINARIO'!D181</f>
        <v>44501.22</v>
      </c>
      <c r="E181" s="6">
        <f>+'OCTUBRE ORDINARIO'!E181+'AJUSTE FOFIR Y AJUSTE FIEPS 24'!D181</f>
        <v>4399.0199999999995</v>
      </c>
      <c r="F181" s="6">
        <f>+'OCTUBRE ORDINARIO'!F181+'AJUSTE FOFIR Y AJUSTE FIEPS 24'!C181</f>
        <v>46678.89</v>
      </c>
      <c r="G181" s="6">
        <f>+'OCTUBRE ORDINARIO'!G181</f>
        <v>0.89</v>
      </c>
      <c r="H181" s="6">
        <f>+'OCTUBRE ORDINARIO'!H181</f>
        <v>3275.62</v>
      </c>
      <c r="I181" s="6">
        <f>+'OCTUBRE ORDINARIO'!I181</f>
        <v>3237.07</v>
      </c>
      <c r="J181" s="6">
        <f>+'OCTUBRE ORDINARIO'!J181</f>
        <v>2306.1999999999998</v>
      </c>
      <c r="K181" s="6">
        <f>+'OCTUBRE ORDINARIO'!K181</f>
        <v>658.21</v>
      </c>
      <c r="L181" s="6">
        <f>+'OCTUBRE ORDINARIO'!L181</f>
        <v>723.15</v>
      </c>
      <c r="M181" s="6">
        <f>+'OCTUBRE ORDINARIO'!M181</f>
        <v>0</v>
      </c>
      <c r="N181" s="6">
        <f>+'OCTUBRE ORDINARIO'!N181</f>
        <v>0</v>
      </c>
      <c r="O181" s="15">
        <f t="shared" si="2"/>
        <v>484313.06000000011</v>
      </c>
    </row>
    <row r="182" spans="1:15" x14ac:dyDescent="0.25">
      <c r="A182" s="3">
        <v>179</v>
      </c>
      <c r="B182" s="13" t="s">
        <v>192</v>
      </c>
      <c r="C182" s="6">
        <f>+'OCTUBRE ORDINARIO'!C182</f>
        <v>226936.68</v>
      </c>
      <c r="D182" s="6">
        <f>+'OCTUBRE ORDINARIO'!D182</f>
        <v>57754.380000000005</v>
      </c>
      <c r="E182" s="6">
        <f>+'OCTUBRE ORDINARIO'!E182+'AJUSTE FOFIR Y AJUSTE FIEPS 24'!D182</f>
        <v>2937.48</v>
      </c>
      <c r="F182" s="6">
        <f>+'OCTUBRE ORDINARIO'!F182+'AJUSTE FOFIR Y AJUSTE FIEPS 24'!C182</f>
        <v>29397.329999999998</v>
      </c>
      <c r="G182" s="6">
        <f>+'OCTUBRE ORDINARIO'!G182</f>
        <v>0.2</v>
      </c>
      <c r="H182" s="6">
        <f>+'OCTUBRE ORDINARIO'!H182</f>
        <v>720.1</v>
      </c>
      <c r="I182" s="6">
        <f>+'OCTUBRE ORDINARIO'!I182</f>
        <v>2003.25</v>
      </c>
      <c r="J182" s="6">
        <f>+'OCTUBRE ORDINARIO'!J182</f>
        <v>906.37</v>
      </c>
      <c r="K182" s="6">
        <f>+'OCTUBRE ORDINARIO'!K182</f>
        <v>429.06</v>
      </c>
      <c r="L182" s="6">
        <f>+'OCTUBRE ORDINARIO'!L182</f>
        <v>453.03</v>
      </c>
      <c r="M182" s="6">
        <f>+'OCTUBRE ORDINARIO'!M182</f>
        <v>2483</v>
      </c>
      <c r="N182" s="6">
        <f>+'OCTUBRE ORDINARIO'!N182</f>
        <v>0</v>
      </c>
      <c r="O182" s="15">
        <f t="shared" si="2"/>
        <v>324020.88</v>
      </c>
    </row>
    <row r="183" spans="1:15" x14ac:dyDescent="0.25">
      <c r="A183" s="3">
        <v>180</v>
      </c>
      <c r="B183" s="13" t="s">
        <v>193</v>
      </c>
      <c r="C183" s="6">
        <f>+'OCTUBRE ORDINARIO'!C183</f>
        <v>194173.7</v>
      </c>
      <c r="D183" s="6">
        <f>+'OCTUBRE ORDINARIO'!D183</f>
        <v>40334.36</v>
      </c>
      <c r="E183" s="6">
        <f>+'OCTUBRE ORDINARIO'!E183+'AJUSTE FOFIR Y AJUSTE FIEPS 24'!D183</f>
        <v>2633.8900000000003</v>
      </c>
      <c r="F183" s="6">
        <f>+'OCTUBRE ORDINARIO'!F183+'AJUSTE FOFIR Y AJUSTE FIEPS 24'!C183</f>
        <v>21358.44</v>
      </c>
      <c r="G183" s="6">
        <f>+'OCTUBRE ORDINARIO'!G183</f>
        <v>0.32</v>
      </c>
      <c r="H183" s="6">
        <f>+'OCTUBRE ORDINARIO'!H183</f>
        <v>1165.3599999999999</v>
      </c>
      <c r="I183" s="6">
        <f>+'OCTUBRE ORDINARIO'!I183</f>
        <v>1495.51</v>
      </c>
      <c r="J183" s="6">
        <f>+'OCTUBRE ORDINARIO'!J183</f>
        <v>858.87</v>
      </c>
      <c r="K183" s="6">
        <f>+'OCTUBRE ORDINARIO'!K183</f>
        <v>447.3</v>
      </c>
      <c r="L183" s="6">
        <f>+'OCTUBRE ORDINARIO'!L183</f>
        <v>290.47000000000003</v>
      </c>
      <c r="M183" s="6">
        <f>+'OCTUBRE ORDINARIO'!M183</f>
        <v>0</v>
      </c>
      <c r="N183" s="6">
        <f>+'OCTUBRE ORDINARIO'!N183</f>
        <v>0</v>
      </c>
      <c r="O183" s="15">
        <f t="shared" si="2"/>
        <v>262758.21999999997</v>
      </c>
    </row>
    <row r="184" spans="1:15" x14ac:dyDescent="0.25">
      <c r="A184" s="3">
        <v>181</v>
      </c>
      <c r="B184" s="13" t="s">
        <v>194</v>
      </c>
      <c r="C184" s="6">
        <f>+'OCTUBRE ORDINARIO'!C184</f>
        <v>99035.67</v>
      </c>
      <c r="D184" s="6">
        <f>+'OCTUBRE ORDINARIO'!D184</f>
        <v>38074.630000000005</v>
      </c>
      <c r="E184" s="6">
        <f>+'OCTUBRE ORDINARIO'!E184+'AJUSTE FOFIR Y AJUSTE FIEPS 24'!D184</f>
        <v>1472.9399999999998</v>
      </c>
      <c r="F184" s="6">
        <f>+'OCTUBRE ORDINARIO'!F184+'AJUSTE FOFIR Y AJUSTE FIEPS 24'!C184</f>
        <v>9346.76</v>
      </c>
      <c r="G184" s="6">
        <f>+'OCTUBRE ORDINARIO'!G184</f>
        <v>0.06</v>
      </c>
      <c r="H184" s="6">
        <f>+'OCTUBRE ORDINARIO'!H184</f>
        <v>225.6</v>
      </c>
      <c r="I184" s="6">
        <f>+'OCTUBRE ORDINARIO'!I184</f>
        <v>669.43</v>
      </c>
      <c r="J184" s="6">
        <f>+'OCTUBRE ORDINARIO'!J184</f>
        <v>232.59</v>
      </c>
      <c r="K184" s="6">
        <f>+'OCTUBRE ORDINARIO'!K184</f>
        <v>273.75</v>
      </c>
      <c r="L184" s="6">
        <f>+'OCTUBRE ORDINARIO'!L184</f>
        <v>104.6</v>
      </c>
      <c r="M184" s="6">
        <f>+'OCTUBRE ORDINARIO'!M184</f>
        <v>2385</v>
      </c>
      <c r="N184" s="6">
        <f>+'OCTUBRE ORDINARIO'!N184</f>
        <v>0</v>
      </c>
      <c r="O184" s="15">
        <f t="shared" si="2"/>
        <v>151821.03</v>
      </c>
    </row>
    <row r="185" spans="1:15" x14ac:dyDescent="0.25">
      <c r="A185" s="3">
        <v>182</v>
      </c>
      <c r="B185" s="13" t="s">
        <v>195</v>
      </c>
      <c r="C185" s="6">
        <f>+'OCTUBRE ORDINARIO'!C185</f>
        <v>186393.87</v>
      </c>
      <c r="D185" s="6">
        <f>+'OCTUBRE ORDINARIO'!D185</f>
        <v>49492.6</v>
      </c>
      <c r="E185" s="6">
        <f>+'OCTUBRE ORDINARIO'!E185+'AJUSTE FOFIR Y AJUSTE FIEPS 24'!D185</f>
        <v>2598.6999999999998</v>
      </c>
      <c r="F185" s="6">
        <f>+'OCTUBRE ORDINARIO'!F185+'AJUSTE FOFIR Y AJUSTE FIEPS 24'!C185</f>
        <v>19212.87</v>
      </c>
      <c r="G185" s="6">
        <f>+'OCTUBRE ORDINARIO'!G185</f>
        <v>0.3</v>
      </c>
      <c r="H185" s="6">
        <f>+'OCTUBRE ORDINARIO'!H185</f>
        <v>1109.23</v>
      </c>
      <c r="I185" s="6">
        <f>+'OCTUBRE ORDINARIO'!I185</f>
        <v>1359.81</v>
      </c>
      <c r="J185" s="6">
        <f>+'OCTUBRE ORDINARIO'!J185</f>
        <v>763.61</v>
      </c>
      <c r="K185" s="6">
        <f>+'OCTUBRE ORDINARIO'!K185</f>
        <v>463.28</v>
      </c>
      <c r="L185" s="6">
        <f>+'OCTUBRE ORDINARIO'!L185</f>
        <v>244.41</v>
      </c>
      <c r="M185" s="6">
        <f>+'OCTUBRE ORDINARIO'!M185</f>
        <v>0</v>
      </c>
      <c r="N185" s="6">
        <f>+'OCTUBRE ORDINARIO'!N185</f>
        <v>0</v>
      </c>
      <c r="O185" s="15">
        <f t="shared" si="2"/>
        <v>261638.68</v>
      </c>
    </row>
    <row r="186" spans="1:15" x14ac:dyDescent="0.25">
      <c r="A186" s="3">
        <v>183</v>
      </c>
      <c r="B186" s="13" t="s">
        <v>196</v>
      </c>
      <c r="C186" s="6">
        <f>+'OCTUBRE ORDINARIO'!C186</f>
        <v>153037.34</v>
      </c>
      <c r="D186" s="6">
        <f>+'OCTUBRE ORDINARIO'!D186</f>
        <v>54986.3</v>
      </c>
      <c r="E186" s="6">
        <f>+'OCTUBRE ORDINARIO'!E186+'AJUSTE FOFIR Y AJUSTE FIEPS 24'!D186</f>
        <v>2199.86</v>
      </c>
      <c r="F186" s="6">
        <f>+'OCTUBRE ORDINARIO'!F186+'AJUSTE FOFIR Y AJUSTE FIEPS 24'!C186</f>
        <v>14828.34</v>
      </c>
      <c r="G186" s="6">
        <f>+'OCTUBRE ORDINARIO'!G186</f>
        <v>0.2</v>
      </c>
      <c r="H186" s="6">
        <f>+'OCTUBRE ORDINARIO'!H186</f>
        <v>740.35</v>
      </c>
      <c r="I186" s="6">
        <f>+'OCTUBRE ORDINARIO'!I186</f>
        <v>1060.76</v>
      </c>
      <c r="J186" s="6">
        <f>+'OCTUBRE ORDINARIO'!J186</f>
        <v>529.41</v>
      </c>
      <c r="K186" s="6">
        <f>+'OCTUBRE ORDINARIO'!K186</f>
        <v>408.93</v>
      </c>
      <c r="L186" s="6">
        <f>+'OCTUBRE ORDINARIO'!L186</f>
        <v>174.74</v>
      </c>
      <c r="M186" s="6">
        <f>+'OCTUBRE ORDINARIO'!M186</f>
        <v>0</v>
      </c>
      <c r="N186" s="6">
        <f>+'OCTUBRE ORDINARIO'!N186</f>
        <v>0</v>
      </c>
      <c r="O186" s="15">
        <f t="shared" si="2"/>
        <v>227966.23</v>
      </c>
    </row>
    <row r="187" spans="1:15" x14ac:dyDescent="0.25">
      <c r="A187" s="3">
        <v>184</v>
      </c>
      <c r="B187" s="13" t="s">
        <v>197</v>
      </c>
      <c r="C187" s="6">
        <f>+'OCTUBRE ORDINARIO'!C187</f>
        <v>23117278.219999999</v>
      </c>
      <c r="D187" s="6">
        <f>+'OCTUBRE ORDINARIO'!D187</f>
        <v>5518928.5899999999</v>
      </c>
      <c r="E187" s="6">
        <f>+'OCTUBRE ORDINARIO'!E187+'AJUSTE FOFIR Y AJUSTE FIEPS 24'!D187</f>
        <v>243993.69</v>
      </c>
      <c r="F187" s="6">
        <f>+'OCTUBRE ORDINARIO'!F187+'AJUSTE FOFIR Y AJUSTE FIEPS 24'!C187</f>
        <v>3044214.9899999998</v>
      </c>
      <c r="G187" s="6">
        <f>+'OCTUBRE ORDINARIO'!G187</f>
        <v>21.13</v>
      </c>
      <c r="H187" s="6">
        <f>+'OCTUBRE ORDINARIO'!H187</f>
        <v>77982.789999999994</v>
      </c>
      <c r="I187" s="6">
        <f>+'OCTUBRE ORDINARIO'!I187</f>
        <v>209625.11</v>
      </c>
      <c r="J187" s="6">
        <f>+'OCTUBRE ORDINARIO'!J187</f>
        <v>99942.61</v>
      </c>
      <c r="K187" s="6">
        <f>+'OCTUBRE ORDINARIO'!K187</f>
        <v>30846.720000000001</v>
      </c>
      <c r="L187" s="6">
        <f>+'OCTUBRE ORDINARIO'!L187</f>
        <v>49968.91</v>
      </c>
      <c r="M187" s="6">
        <f>+'OCTUBRE ORDINARIO'!M187</f>
        <v>1988412</v>
      </c>
      <c r="N187" s="6">
        <f>+'OCTUBRE ORDINARIO'!N187</f>
        <v>253170.71</v>
      </c>
      <c r="O187" s="15">
        <f t="shared" si="2"/>
        <v>34634385.469999991</v>
      </c>
    </row>
    <row r="188" spans="1:15" ht="15" customHeight="1" x14ac:dyDescent="0.25">
      <c r="A188" s="3">
        <v>185</v>
      </c>
      <c r="B188" s="13" t="s">
        <v>198</v>
      </c>
      <c r="C188" s="6">
        <f>+'OCTUBRE ORDINARIO'!C188</f>
        <v>557234.99</v>
      </c>
      <c r="D188" s="6">
        <f>+'OCTUBRE ORDINARIO'!D188</f>
        <v>97717.55</v>
      </c>
      <c r="E188" s="6">
        <f>+'OCTUBRE ORDINARIO'!E188+'AJUSTE FOFIR Y AJUSTE FIEPS 24'!D188</f>
        <v>6851.08</v>
      </c>
      <c r="F188" s="6">
        <f>+'OCTUBRE ORDINARIO'!F188+'AJUSTE FOFIR Y AJUSTE FIEPS 24'!C188</f>
        <v>68229.119999999995</v>
      </c>
      <c r="G188" s="6">
        <f>+'OCTUBRE ORDINARIO'!G188</f>
        <v>1.2</v>
      </c>
      <c r="H188" s="6">
        <f>+'OCTUBRE ORDINARIO'!H188</f>
        <v>4444.82</v>
      </c>
      <c r="I188" s="6">
        <f>+'OCTUBRE ORDINARIO'!I188</f>
        <v>4718.3100000000004</v>
      </c>
      <c r="J188" s="6">
        <f>+'OCTUBRE ORDINARIO'!J188</f>
        <v>3175.19</v>
      </c>
      <c r="K188" s="6">
        <f>+'OCTUBRE ORDINARIO'!K188</f>
        <v>1052.54</v>
      </c>
      <c r="L188" s="6">
        <f>+'OCTUBRE ORDINARIO'!L188</f>
        <v>1034.82</v>
      </c>
      <c r="M188" s="6">
        <f>+'OCTUBRE ORDINARIO'!M188</f>
        <v>5709</v>
      </c>
      <c r="N188" s="6">
        <f>+'OCTUBRE ORDINARIO'!N188</f>
        <v>0</v>
      </c>
      <c r="O188" s="15">
        <f t="shared" si="2"/>
        <v>750168.61999999988</v>
      </c>
    </row>
    <row r="189" spans="1:15" ht="15" customHeight="1" x14ac:dyDescent="0.25">
      <c r="A189" s="3">
        <v>186</v>
      </c>
      <c r="B189" s="13" t="s">
        <v>199</v>
      </c>
      <c r="C189" s="6">
        <f>+'OCTUBRE ORDINARIO'!C189</f>
        <v>105738.76</v>
      </c>
      <c r="D189" s="6">
        <f>+'OCTUBRE ORDINARIO'!D189</f>
        <v>51117.46</v>
      </c>
      <c r="E189" s="6">
        <f>+'OCTUBRE ORDINARIO'!E189+'AJUSTE FOFIR Y AJUSTE FIEPS 24'!D189</f>
        <v>1714.1100000000001</v>
      </c>
      <c r="F189" s="6">
        <f>+'OCTUBRE ORDINARIO'!F189+'AJUSTE FOFIR Y AJUSTE FIEPS 24'!C189</f>
        <v>8346.52</v>
      </c>
      <c r="G189" s="6">
        <f>+'OCTUBRE ORDINARIO'!G189</f>
        <v>7.0000000000000007E-2</v>
      </c>
      <c r="H189" s="6">
        <f>+'OCTUBRE ORDINARIO'!H189</f>
        <v>260.57</v>
      </c>
      <c r="I189" s="6">
        <f>+'OCTUBRE ORDINARIO'!I189</f>
        <v>616.12</v>
      </c>
      <c r="J189" s="6">
        <f>+'OCTUBRE ORDINARIO'!J189</f>
        <v>192.9</v>
      </c>
      <c r="K189" s="6">
        <f>+'OCTUBRE ORDINARIO'!K189</f>
        <v>345.48</v>
      </c>
      <c r="L189" s="6">
        <f>+'OCTUBRE ORDINARIO'!L189</f>
        <v>65.59</v>
      </c>
      <c r="M189" s="6">
        <f>+'OCTUBRE ORDINARIO'!M189</f>
        <v>12973</v>
      </c>
      <c r="N189" s="6">
        <f>+'OCTUBRE ORDINARIO'!N189</f>
        <v>0</v>
      </c>
      <c r="O189" s="15">
        <f t="shared" si="2"/>
        <v>181370.58</v>
      </c>
    </row>
    <row r="190" spans="1:15" ht="15" customHeight="1" x14ac:dyDescent="0.25">
      <c r="A190" s="3">
        <v>187</v>
      </c>
      <c r="B190" s="13" t="s">
        <v>200</v>
      </c>
      <c r="C190" s="6">
        <f>+'OCTUBRE ORDINARIO'!C190</f>
        <v>182916.44</v>
      </c>
      <c r="D190" s="6">
        <f>+'OCTUBRE ORDINARIO'!D190</f>
        <v>44314.689999999988</v>
      </c>
      <c r="E190" s="6">
        <f>+'OCTUBRE ORDINARIO'!E190+'AJUSTE FOFIR Y AJUSTE FIEPS 24'!D190</f>
        <v>2596.4</v>
      </c>
      <c r="F190" s="6">
        <f>+'OCTUBRE ORDINARIO'!F190+'AJUSTE FOFIR Y AJUSTE FIEPS 24'!C190</f>
        <v>17279.52</v>
      </c>
      <c r="G190" s="6">
        <f>+'OCTUBRE ORDINARIO'!G190</f>
        <v>0.25</v>
      </c>
      <c r="H190" s="6">
        <f>+'OCTUBRE ORDINARIO'!H190</f>
        <v>915.81</v>
      </c>
      <c r="I190" s="6">
        <f>+'OCTUBRE ORDINARIO'!I190</f>
        <v>1244.57</v>
      </c>
      <c r="J190" s="6">
        <f>+'OCTUBRE ORDINARIO'!J190</f>
        <v>629.14</v>
      </c>
      <c r="K190" s="6">
        <f>+'OCTUBRE ORDINARIO'!K190</f>
        <v>490.84</v>
      </c>
      <c r="L190" s="6">
        <f>+'OCTUBRE ORDINARIO'!L190</f>
        <v>199.79</v>
      </c>
      <c r="M190" s="6">
        <f>+'OCTUBRE ORDINARIO'!M190</f>
        <v>0</v>
      </c>
      <c r="N190" s="6">
        <f>+'OCTUBRE ORDINARIO'!N190</f>
        <v>0</v>
      </c>
      <c r="O190" s="15">
        <f t="shared" si="2"/>
        <v>250587.45</v>
      </c>
    </row>
    <row r="191" spans="1:15" ht="15" customHeight="1" x14ac:dyDescent="0.25">
      <c r="A191" s="3">
        <v>188</v>
      </c>
      <c r="B191" s="13" t="s">
        <v>201</v>
      </c>
      <c r="C191" s="6">
        <f>+'OCTUBRE ORDINARIO'!C191</f>
        <v>600413.04</v>
      </c>
      <c r="D191" s="6">
        <f>+'OCTUBRE ORDINARIO'!D191</f>
        <v>50658.62999999999</v>
      </c>
      <c r="E191" s="6">
        <f>+'OCTUBRE ORDINARIO'!E191+'AJUSTE FOFIR Y AJUSTE FIEPS 24'!D191</f>
        <v>7283.62</v>
      </c>
      <c r="F191" s="6">
        <f>+'OCTUBRE ORDINARIO'!F191+'AJUSTE FOFIR Y AJUSTE FIEPS 24'!C191</f>
        <v>74797.94</v>
      </c>
      <c r="G191" s="6">
        <f>+'OCTUBRE ORDINARIO'!G191</f>
        <v>1.32</v>
      </c>
      <c r="H191" s="6">
        <f>+'OCTUBRE ORDINARIO'!H191</f>
        <v>4880.5600000000004</v>
      </c>
      <c r="I191" s="6">
        <f>+'OCTUBRE ORDINARIO'!I191</f>
        <v>5161.01</v>
      </c>
      <c r="J191" s="6">
        <f>+'OCTUBRE ORDINARIO'!J191</f>
        <v>3465.7</v>
      </c>
      <c r="K191" s="6">
        <f>+'OCTUBRE ORDINARIO'!K191</f>
        <v>1096.19</v>
      </c>
      <c r="L191" s="6">
        <f>+'OCTUBRE ORDINARIO'!L191</f>
        <v>1150.5999999999999</v>
      </c>
      <c r="M191" s="6">
        <f>+'OCTUBRE ORDINARIO'!M191</f>
        <v>0</v>
      </c>
      <c r="N191" s="6">
        <f>+'OCTUBRE ORDINARIO'!N191</f>
        <v>0</v>
      </c>
      <c r="O191" s="15">
        <f t="shared" si="2"/>
        <v>748908.60999999987</v>
      </c>
    </row>
    <row r="192" spans="1:15" ht="15" customHeight="1" x14ac:dyDescent="0.25">
      <c r="A192" s="3">
        <v>189</v>
      </c>
      <c r="B192" s="13" t="s">
        <v>202</v>
      </c>
      <c r="C192" s="6">
        <f>+'OCTUBRE ORDINARIO'!C192</f>
        <v>281471.23</v>
      </c>
      <c r="D192" s="6">
        <f>+'OCTUBRE ORDINARIO'!D192</f>
        <v>37319.050000000003</v>
      </c>
      <c r="E192" s="6">
        <f>+'OCTUBRE ORDINARIO'!E192+'AJUSTE FOFIR Y AJUSTE FIEPS 24'!D192</f>
        <v>3503.34</v>
      </c>
      <c r="F192" s="6">
        <f>+'OCTUBRE ORDINARIO'!F192+'AJUSTE FOFIR Y AJUSTE FIEPS 24'!C192</f>
        <v>37401.629999999997</v>
      </c>
      <c r="G192" s="6">
        <f>+'OCTUBRE ORDINARIO'!G192</f>
        <v>0.43</v>
      </c>
      <c r="H192" s="6">
        <f>+'OCTUBRE ORDINARIO'!H192</f>
        <v>1595.36</v>
      </c>
      <c r="I192" s="6">
        <f>+'OCTUBRE ORDINARIO'!I192</f>
        <v>2544.54</v>
      </c>
      <c r="J192" s="6">
        <f>+'OCTUBRE ORDINARIO'!J192</f>
        <v>1423.55</v>
      </c>
      <c r="K192" s="6">
        <f>+'OCTUBRE ORDINARIO'!K192</f>
        <v>488.58</v>
      </c>
      <c r="L192" s="6">
        <f>+'OCTUBRE ORDINARIO'!L192</f>
        <v>591.19000000000005</v>
      </c>
      <c r="M192" s="6">
        <f>+'OCTUBRE ORDINARIO'!M192</f>
        <v>0</v>
      </c>
      <c r="N192" s="6">
        <f>+'OCTUBRE ORDINARIO'!N192</f>
        <v>0</v>
      </c>
      <c r="O192" s="15">
        <f t="shared" si="2"/>
        <v>366338.89999999997</v>
      </c>
    </row>
    <row r="193" spans="1:15" x14ac:dyDescent="0.25">
      <c r="A193" s="3">
        <v>190</v>
      </c>
      <c r="B193" s="13" t="s">
        <v>203</v>
      </c>
      <c r="C193" s="6">
        <f>+'OCTUBRE ORDINARIO'!C193</f>
        <v>1507965.55</v>
      </c>
      <c r="D193" s="6">
        <f>+'OCTUBRE ORDINARIO'!D193</f>
        <v>118410.43</v>
      </c>
      <c r="E193" s="6">
        <f>+'OCTUBRE ORDINARIO'!E193+'AJUSTE FOFIR Y AJUSTE FIEPS 24'!D193</f>
        <v>17896.34</v>
      </c>
      <c r="F193" s="6">
        <f>+'OCTUBRE ORDINARIO'!F193+'AJUSTE FOFIR Y AJUSTE FIEPS 24'!C193</f>
        <v>196125.52</v>
      </c>
      <c r="G193" s="6">
        <f>+'OCTUBRE ORDINARIO'!G193</f>
        <v>3.06</v>
      </c>
      <c r="H193" s="6">
        <f>+'OCTUBRE ORDINARIO'!H193</f>
        <v>11294.14</v>
      </c>
      <c r="I193" s="6">
        <f>+'OCTUBRE ORDINARIO'!I193</f>
        <v>13442.29</v>
      </c>
      <c r="J193" s="6">
        <f>+'OCTUBRE ORDINARIO'!J193</f>
        <v>8672.06</v>
      </c>
      <c r="K193" s="6">
        <f>+'OCTUBRE ORDINARIO'!K193</f>
        <v>2531.41</v>
      </c>
      <c r="L193" s="6">
        <f>+'OCTUBRE ORDINARIO'!L193</f>
        <v>3107.44</v>
      </c>
      <c r="M193" s="6">
        <f>+'OCTUBRE ORDINARIO'!M193</f>
        <v>142000</v>
      </c>
      <c r="N193" s="6">
        <f>+'OCTUBRE ORDINARIO'!N193</f>
        <v>268883.14</v>
      </c>
      <c r="O193" s="15">
        <f t="shared" si="2"/>
        <v>2290331.38</v>
      </c>
    </row>
    <row r="194" spans="1:15" ht="15" customHeight="1" x14ac:dyDescent="0.25">
      <c r="A194" s="3">
        <v>191</v>
      </c>
      <c r="B194" s="13" t="s">
        <v>204</v>
      </c>
      <c r="C194" s="6">
        <f>+'OCTUBRE ORDINARIO'!C194</f>
        <v>54257.47</v>
      </c>
      <c r="D194" s="6">
        <f>+'OCTUBRE ORDINARIO'!D194</f>
        <v>21095.7</v>
      </c>
      <c r="E194" s="6">
        <f>+'OCTUBRE ORDINARIO'!E194+'AJUSTE FOFIR Y AJUSTE FIEPS 24'!D194</f>
        <v>860.53</v>
      </c>
      <c r="F194" s="6">
        <f>+'OCTUBRE ORDINARIO'!F194+'AJUSTE FOFIR Y AJUSTE FIEPS 24'!C194</f>
        <v>4792.74</v>
      </c>
      <c r="G194" s="6">
        <f>+'OCTUBRE ORDINARIO'!G194</f>
        <v>0.04</v>
      </c>
      <c r="H194" s="6">
        <f>+'OCTUBRE ORDINARIO'!H194</f>
        <v>146.30000000000001</v>
      </c>
      <c r="I194" s="6">
        <f>+'OCTUBRE ORDINARIO'!I194</f>
        <v>346.63</v>
      </c>
      <c r="J194" s="6">
        <f>+'OCTUBRE ORDINARIO'!J194</f>
        <v>122.7</v>
      </c>
      <c r="K194" s="6">
        <f>+'OCTUBRE ORDINARIO'!K194</f>
        <v>174.1</v>
      </c>
      <c r="L194" s="6">
        <f>+'OCTUBRE ORDINARIO'!L194</f>
        <v>47.04</v>
      </c>
      <c r="M194" s="6">
        <f>+'OCTUBRE ORDINARIO'!M194</f>
        <v>4134</v>
      </c>
      <c r="N194" s="6">
        <f>+'OCTUBRE ORDINARIO'!N194</f>
        <v>0</v>
      </c>
      <c r="O194" s="15">
        <f t="shared" si="2"/>
        <v>85977.25</v>
      </c>
    </row>
    <row r="195" spans="1:15" ht="15" customHeight="1" x14ac:dyDescent="0.25">
      <c r="A195" s="3">
        <v>192</v>
      </c>
      <c r="B195" s="13" t="s">
        <v>205</v>
      </c>
      <c r="C195" s="6">
        <f>+'OCTUBRE ORDINARIO'!C195</f>
        <v>183025.68</v>
      </c>
      <c r="D195" s="6">
        <f>+'OCTUBRE ORDINARIO'!D195</f>
        <v>47979.12</v>
      </c>
      <c r="E195" s="6">
        <f>+'OCTUBRE ORDINARIO'!E195+'AJUSTE FOFIR Y AJUSTE FIEPS 24'!D195</f>
        <v>2337.3500000000004</v>
      </c>
      <c r="F195" s="6">
        <f>+'OCTUBRE ORDINARIO'!F195+'AJUSTE FOFIR Y AJUSTE FIEPS 24'!C195</f>
        <v>22354.560000000001</v>
      </c>
      <c r="G195" s="6">
        <f>+'OCTUBRE ORDINARIO'!G195</f>
        <v>0.2</v>
      </c>
      <c r="H195" s="6">
        <f>+'OCTUBRE ORDINARIO'!H195</f>
        <v>742.73</v>
      </c>
      <c r="I195" s="6">
        <f>+'OCTUBRE ORDINARIO'!I195</f>
        <v>1543.37</v>
      </c>
      <c r="J195" s="6">
        <f>+'OCTUBRE ORDINARIO'!J195</f>
        <v>758.49</v>
      </c>
      <c r="K195" s="6">
        <f>+'OCTUBRE ORDINARIO'!K195</f>
        <v>378.29</v>
      </c>
      <c r="L195" s="6">
        <f>+'OCTUBRE ORDINARIO'!L195</f>
        <v>334.72</v>
      </c>
      <c r="M195" s="6">
        <f>+'OCTUBRE ORDINARIO'!M195</f>
        <v>0</v>
      </c>
      <c r="N195" s="6">
        <f>+'OCTUBRE ORDINARIO'!N195</f>
        <v>0</v>
      </c>
      <c r="O195" s="15">
        <f t="shared" si="2"/>
        <v>259454.51</v>
      </c>
    </row>
    <row r="196" spans="1:15" ht="15" customHeight="1" x14ac:dyDescent="0.25">
      <c r="A196" s="3">
        <v>193</v>
      </c>
      <c r="B196" s="13" t="s">
        <v>206</v>
      </c>
      <c r="C196" s="6">
        <f>+'OCTUBRE ORDINARIO'!C196</f>
        <v>265725.73</v>
      </c>
      <c r="D196" s="6">
        <f>+'OCTUBRE ORDINARIO'!D196</f>
        <v>41423.630000000005</v>
      </c>
      <c r="E196" s="6">
        <f>+'OCTUBRE ORDINARIO'!E196+'AJUSTE FOFIR Y AJUSTE FIEPS 24'!D196</f>
        <v>3212.28</v>
      </c>
      <c r="F196" s="6">
        <f>+'OCTUBRE ORDINARIO'!F196+'AJUSTE FOFIR Y AJUSTE FIEPS 24'!C196</f>
        <v>37254.28</v>
      </c>
      <c r="G196" s="6">
        <f>+'OCTUBRE ORDINARIO'!G196</f>
        <v>0.37</v>
      </c>
      <c r="H196" s="6">
        <f>+'OCTUBRE ORDINARIO'!H196</f>
        <v>1381.66</v>
      </c>
      <c r="I196" s="6">
        <f>+'OCTUBRE ORDINARIO'!I196</f>
        <v>2516.5100000000002</v>
      </c>
      <c r="J196" s="6">
        <f>+'OCTUBRE ORDINARIO'!J196</f>
        <v>1388.39</v>
      </c>
      <c r="K196" s="6">
        <f>+'OCTUBRE ORDINARIO'!K196</f>
        <v>421.56</v>
      </c>
      <c r="L196" s="6">
        <f>+'OCTUBRE ORDINARIO'!L196</f>
        <v>609.69000000000005</v>
      </c>
      <c r="M196" s="6">
        <f>+'OCTUBRE ORDINARIO'!M196</f>
        <v>0</v>
      </c>
      <c r="N196" s="6">
        <f>+'OCTUBRE ORDINARIO'!N196</f>
        <v>0</v>
      </c>
      <c r="O196" s="15">
        <f t="shared" ref="O196:O259" si="3">SUM(C196:N196)</f>
        <v>353934.10000000003</v>
      </c>
    </row>
    <row r="197" spans="1:15" ht="15" customHeight="1" x14ac:dyDescent="0.25">
      <c r="A197" s="3">
        <v>194</v>
      </c>
      <c r="B197" s="13" t="s">
        <v>207</v>
      </c>
      <c r="C197" s="6">
        <f>+'OCTUBRE ORDINARIO'!C197</f>
        <v>211168.29</v>
      </c>
      <c r="D197" s="6">
        <f>+'OCTUBRE ORDINARIO'!D197</f>
        <v>55741.2</v>
      </c>
      <c r="E197" s="6">
        <f>+'OCTUBRE ORDINARIO'!E197+'AJUSTE FOFIR Y AJUSTE FIEPS 24'!D197</f>
        <v>2611.5300000000002</v>
      </c>
      <c r="F197" s="6">
        <f>+'OCTUBRE ORDINARIO'!F197+'AJUSTE FOFIR Y AJUSTE FIEPS 24'!C197</f>
        <v>22680.65</v>
      </c>
      <c r="G197" s="6">
        <f>+'OCTUBRE ORDINARIO'!G197</f>
        <v>0.18</v>
      </c>
      <c r="H197" s="6">
        <f>+'OCTUBRE ORDINARIO'!H197</f>
        <v>677.52</v>
      </c>
      <c r="I197" s="6">
        <f>+'OCTUBRE ORDINARIO'!I197</f>
        <v>1615.35</v>
      </c>
      <c r="J197" s="6">
        <f>+'OCTUBRE ORDINARIO'!J197</f>
        <v>703.71</v>
      </c>
      <c r="K197" s="6">
        <f>+'OCTUBRE ORDINARIO'!K197</f>
        <v>504.69</v>
      </c>
      <c r="L197" s="6">
        <f>+'OCTUBRE ORDINARIO'!L197</f>
        <v>316.27</v>
      </c>
      <c r="M197" s="6">
        <f>+'OCTUBRE ORDINARIO'!M197</f>
        <v>4527</v>
      </c>
      <c r="N197" s="6">
        <f>+'OCTUBRE ORDINARIO'!N197</f>
        <v>0</v>
      </c>
      <c r="O197" s="15">
        <f t="shared" si="3"/>
        <v>300546.39000000007</v>
      </c>
    </row>
    <row r="198" spans="1:15" x14ac:dyDescent="0.25">
      <c r="A198" s="3">
        <v>195</v>
      </c>
      <c r="B198" s="13" t="s">
        <v>208</v>
      </c>
      <c r="C198" s="6">
        <f>+'OCTUBRE ORDINARIO'!C198</f>
        <v>184078.18</v>
      </c>
      <c r="D198" s="6">
        <f>+'OCTUBRE ORDINARIO'!D198</f>
        <v>62645.45</v>
      </c>
      <c r="E198" s="6">
        <f>+'OCTUBRE ORDINARIO'!E198+'AJUSTE FOFIR Y AJUSTE FIEPS 24'!D198</f>
        <v>2622</v>
      </c>
      <c r="F198" s="6">
        <f>+'OCTUBRE ORDINARIO'!F198+'AJUSTE FOFIR Y AJUSTE FIEPS 24'!C198</f>
        <v>16304.48</v>
      </c>
      <c r="G198" s="6">
        <f>+'OCTUBRE ORDINARIO'!G198</f>
        <v>0.15</v>
      </c>
      <c r="H198" s="6">
        <f>+'OCTUBRE ORDINARIO'!H198</f>
        <v>543.87</v>
      </c>
      <c r="I198" s="6">
        <f>+'OCTUBRE ORDINARIO'!I198</f>
        <v>1196.48</v>
      </c>
      <c r="J198" s="6">
        <f>+'OCTUBRE ORDINARIO'!J198</f>
        <v>448.58</v>
      </c>
      <c r="K198" s="6">
        <f>+'OCTUBRE ORDINARIO'!K198</f>
        <v>564.1</v>
      </c>
      <c r="L198" s="6">
        <f>+'OCTUBRE ORDINARIO'!L198</f>
        <v>175.72</v>
      </c>
      <c r="M198" s="6">
        <f>+'OCTUBRE ORDINARIO'!M198</f>
        <v>5372</v>
      </c>
      <c r="N198" s="6">
        <f>+'OCTUBRE ORDINARIO'!N198</f>
        <v>0</v>
      </c>
      <c r="O198" s="15">
        <f t="shared" si="3"/>
        <v>273951.00999999995</v>
      </c>
    </row>
    <row r="199" spans="1:15" x14ac:dyDescent="0.25">
      <c r="A199" s="3">
        <v>196</v>
      </c>
      <c r="B199" s="13" t="s">
        <v>209</v>
      </c>
      <c r="C199" s="6">
        <f>+'OCTUBRE ORDINARIO'!C199</f>
        <v>90178.77</v>
      </c>
      <c r="D199" s="6">
        <f>+'OCTUBRE ORDINARIO'!D199</f>
        <v>34580.36</v>
      </c>
      <c r="E199" s="6">
        <f>+'OCTUBRE ORDINARIO'!E199+'AJUSTE FOFIR Y AJUSTE FIEPS 24'!D199</f>
        <v>1381.7</v>
      </c>
      <c r="F199" s="6">
        <f>+'OCTUBRE ORDINARIO'!F199+'AJUSTE FOFIR Y AJUSTE FIEPS 24'!C199</f>
        <v>8662.15</v>
      </c>
      <c r="G199" s="6">
        <f>+'OCTUBRE ORDINARIO'!G199</f>
        <v>0.05</v>
      </c>
      <c r="H199" s="6">
        <f>+'OCTUBRE ORDINARIO'!H199</f>
        <v>199.9</v>
      </c>
      <c r="I199" s="6">
        <f>+'OCTUBRE ORDINARIO'!I199</f>
        <v>615.98</v>
      </c>
      <c r="J199" s="6">
        <f>+'OCTUBRE ORDINARIO'!J199</f>
        <v>213.05</v>
      </c>
      <c r="K199" s="6">
        <f>+'OCTUBRE ORDINARIO'!K199</f>
        <v>255.22</v>
      </c>
      <c r="L199" s="6">
        <f>+'OCTUBRE ORDINARIO'!L199</f>
        <v>96.94</v>
      </c>
      <c r="M199" s="6">
        <f>+'OCTUBRE ORDINARIO'!M199</f>
        <v>0</v>
      </c>
      <c r="N199" s="6">
        <f>+'OCTUBRE ORDINARIO'!N199</f>
        <v>0</v>
      </c>
      <c r="O199" s="15">
        <f t="shared" si="3"/>
        <v>136184.12</v>
      </c>
    </row>
    <row r="200" spans="1:15" x14ac:dyDescent="0.25">
      <c r="A200" s="3">
        <v>197</v>
      </c>
      <c r="B200" s="13" t="s">
        <v>210</v>
      </c>
      <c r="C200" s="6">
        <f>+'OCTUBRE ORDINARIO'!C200</f>
        <v>381950.65</v>
      </c>
      <c r="D200" s="6">
        <f>+'OCTUBRE ORDINARIO'!D200</f>
        <v>104557.42</v>
      </c>
      <c r="E200" s="6">
        <f>+'OCTUBRE ORDINARIO'!E200+'AJUSTE FOFIR Y AJUSTE FIEPS 24'!D200</f>
        <v>4712.46</v>
      </c>
      <c r="F200" s="6">
        <f>+'OCTUBRE ORDINARIO'!F200+'AJUSTE FOFIR Y AJUSTE FIEPS 24'!C200</f>
        <v>44368.299999999996</v>
      </c>
      <c r="G200" s="6">
        <f>+'OCTUBRE ORDINARIO'!G200</f>
        <v>0.44</v>
      </c>
      <c r="H200" s="6">
        <f>+'OCTUBRE ORDINARIO'!H200</f>
        <v>1636.63</v>
      </c>
      <c r="I200" s="6">
        <f>+'OCTUBRE ORDINARIO'!I200</f>
        <v>3100.91</v>
      </c>
      <c r="J200" s="6">
        <f>+'OCTUBRE ORDINARIO'!J200</f>
        <v>1539.64</v>
      </c>
      <c r="K200" s="6">
        <f>+'OCTUBRE ORDINARIO'!K200</f>
        <v>775.76</v>
      </c>
      <c r="L200" s="6">
        <f>+'OCTUBRE ORDINARIO'!L200</f>
        <v>651.12</v>
      </c>
      <c r="M200" s="6">
        <f>+'OCTUBRE ORDINARIO'!M200</f>
        <v>15647</v>
      </c>
      <c r="N200" s="6">
        <f>+'OCTUBRE ORDINARIO'!N200</f>
        <v>0</v>
      </c>
      <c r="O200" s="15">
        <f t="shared" si="3"/>
        <v>558940.33000000007</v>
      </c>
    </row>
    <row r="201" spans="1:15" x14ac:dyDescent="0.25">
      <c r="A201" s="3">
        <v>198</v>
      </c>
      <c r="B201" s="13" t="s">
        <v>211</v>
      </c>
      <c r="C201" s="6">
        <f>+'OCTUBRE ORDINARIO'!C201</f>
        <v>1933044.86</v>
      </c>
      <c r="D201" s="6">
        <f>+'OCTUBRE ORDINARIO'!D201</f>
        <v>576043.67000000004</v>
      </c>
      <c r="E201" s="6">
        <f>+'OCTUBRE ORDINARIO'!E201+'AJUSTE FOFIR Y AJUSTE FIEPS 24'!D201</f>
        <v>22530.07</v>
      </c>
      <c r="F201" s="6">
        <f>+'OCTUBRE ORDINARIO'!F201+'AJUSTE FOFIR Y AJUSTE FIEPS 24'!C201</f>
        <v>246147.14</v>
      </c>
      <c r="G201" s="6">
        <f>+'OCTUBRE ORDINARIO'!G201</f>
        <v>4.0999999999999996</v>
      </c>
      <c r="H201" s="6">
        <f>+'OCTUBRE ORDINARIO'!H201</f>
        <v>15128.87</v>
      </c>
      <c r="I201" s="6">
        <f>+'OCTUBRE ORDINARIO'!I201</f>
        <v>16952.8</v>
      </c>
      <c r="J201" s="6">
        <f>+'OCTUBRE ORDINARIO'!J201</f>
        <v>11169.95</v>
      </c>
      <c r="K201" s="6">
        <f>+'OCTUBRE ORDINARIO'!K201</f>
        <v>3183.9</v>
      </c>
      <c r="L201" s="6">
        <f>+'OCTUBRE ORDINARIO'!L201</f>
        <v>3875.04</v>
      </c>
      <c r="M201" s="6">
        <f>+'OCTUBRE ORDINARIO'!M201</f>
        <v>386412</v>
      </c>
      <c r="N201" s="6">
        <f>+'OCTUBRE ORDINARIO'!N201</f>
        <v>0</v>
      </c>
      <c r="O201" s="15">
        <f t="shared" si="3"/>
        <v>3214492.4000000004</v>
      </c>
    </row>
    <row r="202" spans="1:15" x14ac:dyDescent="0.25">
      <c r="A202" s="3">
        <v>199</v>
      </c>
      <c r="B202" s="13" t="s">
        <v>212</v>
      </c>
      <c r="C202" s="6">
        <f>+'OCTUBRE ORDINARIO'!C202</f>
        <v>98125.440000000002</v>
      </c>
      <c r="D202" s="6">
        <f>+'OCTUBRE ORDINARIO'!D202</f>
        <v>42537.78</v>
      </c>
      <c r="E202" s="6">
        <f>+'OCTUBRE ORDINARIO'!E202+'AJUSTE FOFIR Y AJUSTE FIEPS 24'!D202</f>
        <v>1572.16</v>
      </c>
      <c r="F202" s="6">
        <f>+'OCTUBRE ORDINARIO'!F202+'AJUSTE FOFIR Y AJUSTE FIEPS 24'!C202</f>
        <v>7587.39</v>
      </c>
      <c r="G202" s="6">
        <f>+'OCTUBRE ORDINARIO'!G202</f>
        <v>7.0000000000000007E-2</v>
      </c>
      <c r="H202" s="6">
        <f>+'OCTUBRE ORDINARIO'!H202</f>
        <v>251.85</v>
      </c>
      <c r="I202" s="6">
        <f>+'OCTUBRE ORDINARIO'!I202</f>
        <v>563.6</v>
      </c>
      <c r="J202" s="6">
        <f>+'OCTUBRE ORDINARIO'!J202</f>
        <v>176.48</v>
      </c>
      <c r="K202" s="6">
        <f>+'OCTUBRE ORDINARIO'!K202</f>
        <v>317.68</v>
      </c>
      <c r="L202" s="6">
        <f>+'OCTUBRE ORDINARIO'!L202</f>
        <v>57.92</v>
      </c>
      <c r="M202" s="6">
        <f>+'OCTUBRE ORDINARIO'!M202</f>
        <v>0</v>
      </c>
      <c r="N202" s="6">
        <f>+'OCTUBRE ORDINARIO'!N202</f>
        <v>0</v>
      </c>
      <c r="O202" s="15">
        <f t="shared" si="3"/>
        <v>151190.37000000005</v>
      </c>
    </row>
    <row r="203" spans="1:15" x14ac:dyDescent="0.25">
      <c r="A203" s="3">
        <v>200</v>
      </c>
      <c r="B203" s="13" t="s">
        <v>213</v>
      </c>
      <c r="C203" s="6">
        <f>+'OCTUBRE ORDINARIO'!C203</f>
        <v>280915.09000000003</v>
      </c>
      <c r="D203" s="6">
        <f>+'OCTUBRE ORDINARIO'!D203</f>
        <v>57662.2</v>
      </c>
      <c r="E203" s="6">
        <f>+'OCTUBRE ORDINARIO'!E203+'AJUSTE FOFIR Y AJUSTE FIEPS 24'!D203</f>
        <v>3790.86</v>
      </c>
      <c r="F203" s="6">
        <f>+'OCTUBRE ORDINARIO'!F203+'AJUSTE FOFIR Y AJUSTE FIEPS 24'!C203</f>
        <v>29917.919999999998</v>
      </c>
      <c r="G203" s="6">
        <f>+'OCTUBRE ORDINARIO'!G203</f>
        <v>0.51</v>
      </c>
      <c r="H203" s="6">
        <f>+'OCTUBRE ORDINARIO'!H203</f>
        <v>1885.02</v>
      </c>
      <c r="I203" s="6">
        <f>+'OCTUBRE ORDINARIO'!I203</f>
        <v>2110.1999999999998</v>
      </c>
      <c r="J203" s="6">
        <f>+'OCTUBRE ORDINARIO'!J203</f>
        <v>1272.6300000000001</v>
      </c>
      <c r="K203" s="6">
        <f>+'OCTUBRE ORDINARIO'!K203</f>
        <v>662.29</v>
      </c>
      <c r="L203" s="6">
        <f>+'OCTUBRE ORDINARIO'!L203</f>
        <v>397.61</v>
      </c>
      <c r="M203" s="6">
        <f>+'OCTUBRE ORDINARIO'!M203</f>
        <v>0</v>
      </c>
      <c r="N203" s="6">
        <f>+'OCTUBRE ORDINARIO'!N203</f>
        <v>0</v>
      </c>
      <c r="O203" s="15">
        <f t="shared" si="3"/>
        <v>378614.33</v>
      </c>
    </row>
    <row r="204" spans="1:15" x14ac:dyDescent="0.25">
      <c r="A204" s="3">
        <v>201</v>
      </c>
      <c r="B204" s="13" t="s">
        <v>214</v>
      </c>
      <c r="C204" s="6">
        <f>+'OCTUBRE ORDINARIO'!C204</f>
        <v>160865.29</v>
      </c>
      <c r="D204" s="6">
        <f>+'OCTUBRE ORDINARIO'!D204</f>
        <v>37976.6</v>
      </c>
      <c r="E204" s="6">
        <f>+'OCTUBRE ORDINARIO'!E204+'AJUSTE FOFIR Y AJUSTE FIEPS 24'!D204</f>
        <v>2262.7600000000002</v>
      </c>
      <c r="F204" s="6">
        <f>+'OCTUBRE ORDINARIO'!F204+'AJUSTE FOFIR Y AJUSTE FIEPS 24'!C204</f>
        <v>16593.34</v>
      </c>
      <c r="G204" s="6">
        <f>+'OCTUBRE ORDINARIO'!G204</f>
        <v>0.26</v>
      </c>
      <c r="H204" s="6">
        <f>+'OCTUBRE ORDINARIO'!H204</f>
        <v>943.16</v>
      </c>
      <c r="I204" s="6">
        <f>+'OCTUBRE ORDINARIO'!I204</f>
        <v>1173.3</v>
      </c>
      <c r="J204" s="6">
        <f>+'OCTUBRE ORDINARIO'!J204</f>
        <v>657.63</v>
      </c>
      <c r="K204" s="6">
        <f>+'OCTUBRE ORDINARIO'!K204</f>
        <v>402.59</v>
      </c>
      <c r="L204" s="6">
        <f>+'OCTUBRE ORDINARIO'!L204</f>
        <v>210.24</v>
      </c>
      <c r="M204" s="6">
        <f>+'OCTUBRE ORDINARIO'!M204</f>
        <v>0</v>
      </c>
      <c r="N204" s="6">
        <f>+'OCTUBRE ORDINARIO'!N204</f>
        <v>0</v>
      </c>
      <c r="O204" s="15">
        <f t="shared" si="3"/>
        <v>221085.17</v>
      </c>
    </row>
    <row r="205" spans="1:15" x14ac:dyDescent="0.25">
      <c r="A205" s="3">
        <v>202</v>
      </c>
      <c r="B205" s="13" t="s">
        <v>215</v>
      </c>
      <c r="C205" s="6">
        <f>+'OCTUBRE ORDINARIO'!C205</f>
        <v>345401.42</v>
      </c>
      <c r="D205" s="6">
        <f>+'OCTUBRE ORDINARIO'!D205</f>
        <v>69386.39</v>
      </c>
      <c r="E205" s="6">
        <f>+'OCTUBRE ORDINARIO'!E205+'AJUSTE FOFIR Y AJUSTE FIEPS 24'!D205</f>
        <v>4371.75</v>
      </c>
      <c r="F205" s="6">
        <f>+'OCTUBRE ORDINARIO'!F205+'AJUSTE FOFIR Y AJUSTE FIEPS 24'!C205</f>
        <v>39786.94</v>
      </c>
      <c r="G205" s="6">
        <f>+'OCTUBRE ORDINARIO'!G205</f>
        <v>0.62</v>
      </c>
      <c r="H205" s="6">
        <f>+'OCTUBRE ORDINARIO'!H205</f>
        <v>2296.5300000000002</v>
      </c>
      <c r="I205" s="6">
        <f>+'OCTUBRE ORDINARIO'!I205</f>
        <v>2776.67</v>
      </c>
      <c r="J205" s="6">
        <f>+'OCTUBRE ORDINARIO'!J205</f>
        <v>1687.48</v>
      </c>
      <c r="K205" s="6">
        <f>+'OCTUBRE ORDINARIO'!K205</f>
        <v>698.78</v>
      </c>
      <c r="L205" s="6">
        <f>+'OCTUBRE ORDINARIO'!L205</f>
        <v>574.75</v>
      </c>
      <c r="M205" s="6">
        <f>+'OCTUBRE ORDINARIO'!M205</f>
        <v>0</v>
      </c>
      <c r="N205" s="6">
        <f>+'OCTUBRE ORDINARIO'!N205</f>
        <v>0</v>
      </c>
      <c r="O205" s="15">
        <f t="shared" si="3"/>
        <v>466981.33</v>
      </c>
    </row>
    <row r="206" spans="1:15" x14ac:dyDescent="0.25">
      <c r="A206" s="3">
        <v>203</v>
      </c>
      <c r="B206" s="13" t="s">
        <v>216</v>
      </c>
      <c r="C206" s="6">
        <f>+'OCTUBRE ORDINARIO'!C206</f>
        <v>269013.96999999997</v>
      </c>
      <c r="D206" s="6">
        <f>+'OCTUBRE ORDINARIO'!D206</f>
        <v>63008.68</v>
      </c>
      <c r="E206" s="6">
        <f>+'OCTUBRE ORDINARIO'!E206+'AJUSTE FOFIR Y AJUSTE FIEPS 24'!D206</f>
        <v>3695.99</v>
      </c>
      <c r="F206" s="6">
        <f>+'OCTUBRE ORDINARIO'!F206+'AJUSTE FOFIR Y AJUSTE FIEPS 24'!C206</f>
        <v>28692.55</v>
      </c>
      <c r="G206" s="6">
        <f>+'OCTUBRE ORDINARIO'!G206</f>
        <v>0.49</v>
      </c>
      <c r="H206" s="6">
        <f>+'OCTUBRE ORDINARIO'!H206</f>
        <v>1813.47</v>
      </c>
      <c r="I206" s="6">
        <f>+'OCTUBRE ORDINARIO'!I206</f>
        <v>2020.25</v>
      </c>
      <c r="J206" s="6">
        <f>+'OCTUBRE ORDINARIO'!J206</f>
        <v>1214.21</v>
      </c>
      <c r="K206" s="6">
        <f>+'OCTUBRE ORDINARIO'!K206</f>
        <v>647.38</v>
      </c>
      <c r="L206" s="6">
        <f>+'OCTUBRE ORDINARIO'!L206</f>
        <v>378.65</v>
      </c>
      <c r="M206" s="6">
        <f>+'OCTUBRE ORDINARIO'!M206</f>
        <v>0</v>
      </c>
      <c r="N206" s="6">
        <f>+'OCTUBRE ORDINARIO'!N206</f>
        <v>0</v>
      </c>
      <c r="O206" s="15">
        <f t="shared" si="3"/>
        <v>370485.63999999996</v>
      </c>
    </row>
    <row r="207" spans="1:15" x14ac:dyDescent="0.25">
      <c r="A207" s="3">
        <v>204</v>
      </c>
      <c r="B207" s="13" t="s">
        <v>217</v>
      </c>
      <c r="C207" s="6">
        <f>+'OCTUBRE ORDINARIO'!C207</f>
        <v>82238.36</v>
      </c>
      <c r="D207" s="6">
        <f>+'OCTUBRE ORDINARIO'!D207</f>
        <v>38132.92</v>
      </c>
      <c r="E207" s="6">
        <f>+'OCTUBRE ORDINARIO'!E207+'AJUSTE FOFIR Y AJUSTE FIEPS 24'!D207</f>
        <v>1215.3</v>
      </c>
      <c r="F207" s="6">
        <f>+'OCTUBRE ORDINARIO'!F207+'AJUSTE FOFIR Y AJUSTE FIEPS 24'!C207</f>
        <v>6957.7199999999993</v>
      </c>
      <c r="G207" s="6">
        <f>+'OCTUBRE ORDINARIO'!G207</f>
        <v>0.09</v>
      </c>
      <c r="H207" s="6">
        <f>+'OCTUBRE ORDINARIO'!H207</f>
        <v>313.95</v>
      </c>
      <c r="I207" s="6">
        <f>+'OCTUBRE ORDINARIO'!I207</f>
        <v>511.49</v>
      </c>
      <c r="J207" s="6">
        <f>+'OCTUBRE ORDINARIO'!J207</f>
        <v>217.65</v>
      </c>
      <c r="K207" s="6">
        <f>+'OCTUBRE ORDINARIO'!K207</f>
        <v>237.66</v>
      </c>
      <c r="L207" s="6">
        <f>+'OCTUBRE ORDINARIO'!L207</f>
        <v>67.900000000000006</v>
      </c>
      <c r="M207" s="6">
        <f>+'OCTUBRE ORDINARIO'!M207</f>
        <v>0</v>
      </c>
      <c r="N207" s="6">
        <f>+'OCTUBRE ORDINARIO'!N207</f>
        <v>0</v>
      </c>
      <c r="O207" s="15">
        <f t="shared" si="3"/>
        <v>129893.04</v>
      </c>
    </row>
    <row r="208" spans="1:15" x14ac:dyDescent="0.25">
      <c r="A208" s="3">
        <v>205</v>
      </c>
      <c r="B208" s="13" t="s">
        <v>218</v>
      </c>
      <c r="C208" s="6">
        <f>+'OCTUBRE ORDINARIO'!C208</f>
        <v>1124199.3999999999</v>
      </c>
      <c r="D208" s="6">
        <f>+'OCTUBRE ORDINARIO'!D208</f>
        <v>273605.73</v>
      </c>
      <c r="E208" s="6">
        <f>+'OCTUBRE ORDINARIO'!E208+'AJUSTE FOFIR Y AJUSTE FIEPS 24'!D208</f>
        <v>13888.52</v>
      </c>
      <c r="F208" s="6">
        <f>+'OCTUBRE ORDINARIO'!F208+'AJUSTE FOFIR Y AJUSTE FIEPS 24'!C208</f>
        <v>135766.18</v>
      </c>
      <c r="G208" s="6">
        <f>+'OCTUBRE ORDINARIO'!G208</f>
        <v>2.35</v>
      </c>
      <c r="H208" s="6">
        <f>+'OCTUBRE ORDINARIO'!H208</f>
        <v>8672.99</v>
      </c>
      <c r="I208" s="6">
        <f>+'OCTUBRE ORDINARIO'!I208</f>
        <v>9439.8799999999992</v>
      </c>
      <c r="J208" s="6">
        <f>+'OCTUBRE ORDINARIO'!J208</f>
        <v>6123.31</v>
      </c>
      <c r="K208" s="6">
        <f>+'OCTUBRE ORDINARIO'!K208</f>
        <v>2155.42</v>
      </c>
      <c r="L208" s="6">
        <f>+'OCTUBRE ORDINARIO'!L208</f>
        <v>2031.28</v>
      </c>
      <c r="M208" s="6">
        <f>+'OCTUBRE ORDINARIO'!M208</f>
        <v>0</v>
      </c>
      <c r="N208" s="6">
        <f>+'OCTUBRE ORDINARIO'!N208</f>
        <v>43394.71</v>
      </c>
      <c r="O208" s="15">
        <f t="shared" si="3"/>
        <v>1619279.7699999998</v>
      </c>
    </row>
    <row r="209" spans="1:15" x14ac:dyDescent="0.25">
      <c r="A209" s="3">
        <v>206</v>
      </c>
      <c r="B209" s="13" t="s">
        <v>219</v>
      </c>
      <c r="C209" s="6">
        <f>+'OCTUBRE ORDINARIO'!C209</f>
        <v>184167.97</v>
      </c>
      <c r="D209" s="6">
        <f>+'OCTUBRE ORDINARIO'!D209</f>
        <v>34959.85</v>
      </c>
      <c r="E209" s="6">
        <f>+'OCTUBRE ORDINARIO'!E209+'AJUSTE FOFIR Y AJUSTE FIEPS 24'!D209</f>
        <v>2459.9900000000002</v>
      </c>
      <c r="F209" s="6">
        <f>+'OCTUBRE ORDINARIO'!F209+'AJUSTE FOFIR Y AJUSTE FIEPS 24'!C209</f>
        <v>20770.32</v>
      </c>
      <c r="G209" s="6">
        <f>+'OCTUBRE ORDINARIO'!G209</f>
        <v>0.33</v>
      </c>
      <c r="H209" s="6">
        <f>+'OCTUBRE ORDINARIO'!H209</f>
        <v>1207.6400000000001</v>
      </c>
      <c r="I209" s="6">
        <f>+'OCTUBRE ORDINARIO'!I209</f>
        <v>1451.58</v>
      </c>
      <c r="J209" s="6">
        <f>+'OCTUBRE ORDINARIO'!J209</f>
        <v>873.6</v>
      </c>
      <c r="K209" s="6">
        <f>+'OCTUBRE ORDINARIO'!K209</f>
        <v>432</v>
      </c>
      <c r="L209" s="6">
        <f>+'OCTUBRE ORDINARIO'!L209</f>
        <v>290.2</v>
      </c>
      <c r="M209" s="6">
        <f>+'OCTUBRE ORDINARIO'!M209</f>
        <v>0</v>
      </c>
      <c r="N209" s="6">
        <f>+'OCTUBRE ORDINARIO'!N209</f>
        <v>0</v>
      </c>
      <c r="O209" s="15">
        <f t="shared" si="3"/>
        <v>246613.48</v>
      </c>
    </row>
    <row r="210" spans="1:15" x14ac:dyDescent="0.25">
      <c r="A210" s="3">
        <v>207</v>
      </c>
      <c r="B210" s="13" t="s">
        <v>220</v>
      </c>
      <c r="C210" s="6">
        <f>+'OCTUBRE ORDINARIO'!C210</f>
        <v>1200505.28</v>
      </c>
      <c r="D210" s="6">
        <f>+'OCTUBRE ORDINARIO'!D210</f>
        <v>197875.06</v>
      </c>
      <c r="E210" s="6">
        <f>+'OCTUBRE ORDINARIO'!E210+'AJUSTE FOFIR Y AJUSTE FIEPS 24'!D210</f>
        <v>14424.16</v>
      </c>
      <c r="F210" s="6">
        <f>+'OCTUBRE ORDINARIO'!F210+'AJUSTE FOFIR Y AJUSTE FIEPS 24'!C210</f>
        <v>147939.11000000002</v>
      </c>
      <c r="G210" s="6">
        <f>+'OCTUBRE ORDINARIO'!G210</f>
        <v>2.62</v>
      </c>
      <c r="H210" s="6">
        <f>+'OCTUBRE ORDINARIO'!H210</f>
        <v>9664.33</v>
      </c>
      <c r="I210" s="6">
        <f>+'OCTUBRE ORDINARIO'!I210</f>
        <v>10240.129999999999</v>
      </c>
      <c r="J210" s="6">
        <f>+'OCTUBRE ORDINARIO'!J210</f>
        <v>6851.26</v>
      </c>
      <c r="K210" s="6">
        <f>+'OCTUBRE ORDINARIO'!K210</f>
        <v>2234.77</v>
      </c>
      <c r="L210" s="6">
        <f>+'OCTUBRE ORDINARIO'!L210</f>
        <v>2269.44</v>
      </c>
      <c r="M210" s="6">
        <f>+'OCTUBRE ORDINARIO'!M210</f>
        <v>0</v>
      </c>
      <c r="N210" s="6">
        <f>+'OCTUBRE ORDINARIO'!N210</f>
        <v>35974.17</v>
      </c>
      <c r="O210" s="15">
        <f t="shared" si="3"/>
        <v>1627980.33</v>
      </c>
    </row>
    <row r="211" spans="1:15" x14ac:dyDescent="0.25">
      <c r="A211" s="3">
        <v>208</v>
      </c>
      <c r="B211" s="13" t="s">
        <v>221</v>
      </c>
      <c r="C211" s="6">
        <f>+'OCTUBRE ORDINARIO'!C211</f>
        <v>510365.57</v>
      </c>
      <c r="D211" s="6">
        <f>+'OCTUBRE ORDINARIO'!D211</f>
        <v>62599.840000000011</v>
      </c>
      <c r="E211" s="6">
        <f>+'OCTUBRE ORDINARIO'!E211+'AJUSTE FOFIR Y AJUSTE FIEPS 24'!D211</f>
        <v>6711.83</v>
      </c>
      <c r="F211" s="6">
        <f>+'OCTUBRE ORDINARIO'!F211+'AJUSTE FOFIR Y AJUSTE FIEPS 24'!C211</f>
        <v>56108.25</v>
      </c>
      <c r="G211" s="6">
        <f>+'OCTUBRE ORDINARIO'!G211</f>
        <v>0.96</v>
      </c>
      <c r="H211" s="6">
        <f>+'OCTUBRE ORDINARIO'!H211</f>
        <v>3528.78</v>
      </c>
      <c r="I211" s="6">
        <f>+'OCTUBRE ORDINARIO'!I211</f>
        <v>3941.79</v>
      </c>
      <c r="J211" s="6">
        <f>+'OCTUBRE ORDINARIO'!J211</f>
        <v>2423.66</v>
      </c>
      <c r="K211" s="6">
        <f>+'OCTUBRE ORDINARIO'!K211</f>
        <v>1145.1199999999999</v>
      </c>
      <c r="L211" s="6">
        <f>+'OCTUBRE ORDINARIO'!L211</f>
        <v>773.09</v>
      </c>
      <c r="M211" s="6">
        <f>+'OCTUBRE ORDINARIO'!M211</f>
        <v>332308</v>
      </c>
      <c r="N211" s="6">
        <f>+'OCTUBRE ORDINARIO'!N211</f>
        <v>0</v>
      </c>
      <c r="O211" s="15">
        <f t="shared" si="3"/>
        <v>979906.89</v>
      </c>
    </row>
    <row r="212" spans="1:15" x14ac:dyDescent="0.25">
      <c r="A212" s="3">
        <v>209</v>
      </c>
      <c r="B212" s="13" t="s">
        <v>222</v>
      </c>
      <c r="C212" s="6">
        <f>+'OCTUBRE ORDINARIO'!C212</f>
        <v>131762.41</v>
      </c>
      <c r="D212" s="6">
        <f>+'OCTUBRE ORDINARIO'!D212</f>
        <v>58868.969999999994</v>
      </c>
      <c r="E212" s="6">
        <f>+'OCTUBRE ORDINARIO'!E212+'AJUSTE FOFIR Y AJUSTE FIEPS 24'!D212</f>
        <v>2056.2999999999997</v>
      </c>
      <c r="F212" s="6">
        <f>+'OCTUBRE ORDINARIO'!F212+'AJUSTE FOFIR Y AJUSTE FIEPS 24'!C212</f>
        <v>11064.34</v>
      </c>
      <c r="G212" s="6">
        <f>+'OCTUBRE ORDINARIO'!G212</f>
        <v>0.08</v>
      </c>
      <c r="H212" s="6">
        <f>+'OCTUBRE ORDINARIO'!H212</f>
        <v>308.74</v>
      </c>
      <c r="I212" s="6">
        <f>+'OCTUBRE ORDINARIO'!I212</f>
        <v>809.15</v>
      </c>
      <c r="J212" s="6">
        <f>+'OCTUBRE ORDINARIO'!J212</f>
        <v>258.70999999999998</v>
      </c>
      <c r="K212" s="6">
        <f>+'OCTUBRE ORDINARIO'!K212</f>
        <v>408.2</v>
      </c>
      <c r="L212" s="6">
        <f>+'OCTUBRE ORDINARIO'!L212</f>
        <v>101.63</v>
      </c>
      <c r="M212" s="6">
        <f>+'OCTUBRE ORDINARIO'!M212</f>
        <v>0</v>
      </c>
      <c r="N212" s="6">
        <f>+'OCTUBRE ORDINARIO'!N212</f>
        <v>0</v>
      </c>
      <c r="O212" s="15">
        <f t="shared" si="3"/>
        <v>205638.52999999997</v>
      </c>
    </row>
    <row r="213" spans="1:15" x14ac:dyDescent="0.25">
      <c r="A213" s="3">
        <v>210</v>
      </c>
      <c r="B213" s="13" t="s">
        <v>223</v>
      </c>
      <c r="C213" s="6">
        <f>+'OCTUBRE ORDINARIO'!C213</f>
        <v>421285.06</v>
      </c>
      <c r="D213" s="6">
        <f>+'OCTUBRE ORDINARIO'!D213</f>
        <v>61880.800000000003</v>
      </c>
      <c r="E213" s="6">
        <f>+'OCTUBRE ORDINARIO'!E213+'AJUSTE FOFIR Y AJUSTE FIEPS 24'!D213</f>
        <v>5522.08</v>
      </c>
      <c r="F213" s="6">
        <f>+'OCTUBRE ORDINARIO'!F213+'AJUSTE FOFIR Y AJUSTE FIEPS 24'!C213</f>
        <v>45439.7</v>
      </c>
      <c r="G213" s="6">
        <f>+'OCTUBRE ORDINARIO'!G213</f>
        <v>0.78</v>
      </c>
      <c r="H213" s="6">
        <f>+'OCTUBRE ORDINARIO'!H213</f>
        <v>2893.95</v>
      </c>
      <c r="I213" s="6">
        <f>+'OCTUBRE ORDINARIO'!I213</f>
        <v>3206.27</v>
      </c>
      <c r="J213" s="6">
        <f>+'OCTUBRE ORDINARIO'!J213</f>
        <v>1981.51</v>
      </c>
      <c r="K213" s="6">
        <f>+'OCTUBRE ORDINARIO'!K213</f>
        <v>956.4</v>
      </c>
      <c r="L213" s="6">
        <f>+'OCTUBRE ORDINARIO'!L213</f>
        <v>618.03</v>
      </c>
      <c r="M213" s="6">
        <f>+'OCTUBRE ORDINARIO'!M213</f>
        <v>11306</v>
      </c>
      <c r="N213" s="6">
        <f>+'OCTUBRE ORDINARIO'!N213</f>
        <v>0</v>
      </c>
      <c r="O213" s="15">
        <f t="shared" si="3"/>
        <v>555090.58000000007</v>
      </c>
    </row>
    <row r="214" spans="1:15" x14ac:dyDescent="0.25">
      <c r="A214" s="3">
        <v>211</v>
      </c>
      <c r="B214" s="13" t="s">
        <v>224</v>
      </c>
      <c r="C214" s="6">
        <f>+'OCTUBRE ORDINARIO'!C214</f>
        <v>250560.05</v>
      </c>
      <c r="D214" s="6">
        <f>+'OCTUBRE ORDINARIO'!D214</f>
        <v>67081.64</v>
      </c>
      <c r="E214" s="6">
        <f>+'OCTUBRE ORDINARIO'!E214+'AJUSTE FOFIR Y AJUSTE FIEPS 24'!D214</f>
        <v>3293.29</v>
      </c>
      <c r="F214" s="6">
        <f>+'OCTUBRE ORDINARIO'!F214+'AJUSTE FOFIR Y AJUSTE FIEPS 24'!C214</f>
        <v>27583.61</v>
      </c>
      <c r="G214" s="6">
        <f>+'OCTUBRE ORDINARIO'!G214</f>
        <v>0.47</v>
      </c>
      <c r="H214" s="6">
        <f>+'OCTUBRE ORDINARIO'!H214</f>
        <v>1737.88</v>
      </c>
      <c r="I214" s="6">
        <f>+'OCTUBRE ORDINARIO'!I214</f>
        <v>1936.42</v>
      </c>
      <c r="J214" s="6">
        <f>+'OCTUBRE ORDINARIO'!J214</f>
        <v>1191.67</v>
      </c>
      <c r="K214" s="6">
        <f>+'OCTUBRE ORDINARIO'!K214</f>
        <v>553.17999999999995</v>
      </c>
      <c r="L214" s="6">
        <f>+'OCTUBRE ORDINARIO'!L214</f>
        <v>380.36</v>
      </c>
      <c r="M214" s="6">
        <f>+'OCTUBRE ORDINARIO'!M214</f>
        <v>0</v>
      </c>
      <c r="N214" s="6">
        <f>+'OCTUBRE ORDINARIO'!N214</f>
        <v>0</v>
      </c>
      <c r="O214" s="15">
        <f t="shared" si="3"/>
        <v>354318.56999999989</v>
      </c>
    </row>
    <row r="215" spans="1:15" x14ac:dyDescent="0.25">
      <c r="A215" s="3">
        <v>212</v>
      </c>
      <c r="B215" s="13" t="s">
        <v>225</v>
      </c>
      <c r="C215" s="6">
        <f>+'OCTUBRE ORDINARIO'!C215</f>
        <v>251210.74</v>
      </c>
      <c r="D215" s="6">
        <f>+'OCTUBRE ORDINARIO'!D215</f>
        <v>54352.6</v>
      </c>
      <c r="E215" s="6">
        <f>+'OCTUBRE ORDINARIO'!E215+'AJUSTE FOFIR Y AJUSTE FIEPS 24'!D215</f>
        <v>3484.48</v>
      </c>
      <c r="F215" s="6">
        <f>+'OCTUBRE ORDINARIO'!F215+'AJUSTE FOFIR Y AJUSTE FIEPS 24'!C215</f>
        <v>26862.04</v>
      </c>
      <c r="G215" s="6">
        <f>+'OCTUBRE ORDINARIO'!G215</f>
        <v>0.43</v>
      </c>
      <c r="H215" s="6">
        <f>+'OCTUBRE ORDINARIO'!H215</f>
        <v>1601.07</v>
      </c>
      <c r="I215" s="6">
        <f>+'OCTUBRE ORDINARIO'!I215</f>
        <v>1887.88</v>
      </c>
      <c r="J215" s="6">
        <f>+'OCTUBRE ORDINARIO'!J215</f>
        <v>1097.19</v>
      </c>
      <c r="K215" s="6">
        <f>+'OCTUBRE ORDINARIO'!K215</f>
        <v>606.78</v>
      </c>
      <c r="L215" s="6">
        <f>+'OCTUBRE ORDINARIO'!L215</f>
        <v>353.57</v>
      </c>
      <c r="M215" s="6">
        <f>+'OCTUBRE ORDINARIO'!M215</f>
        <v>0</v>
      </c>
      <c r="N215" s="6">
        <f>+'OCTUBRE ORDINARIO'!N215</f>
        <v>0</v>
      </c>
      <c r="O215" s="15">
        <f t="shared" si="3"/>
        <v>341456.77999999997</v>
      </c>
    </row>
    <row r="216" spans="1:15" x14ac:dyDescent="0.25">
      <c r="A216" s="3">
        <v>213</v>
      </c>
      <c r="B216" s="13" t="s">
        <v>226</v>
      </c>
      <c r="C216" s="6">
        <f>+'OCTUBRE ORDINARIO'!C216</f>
        <v>334550.45</v>
      </c>
      <c r="D216" s="6">
        <f>+'OCTUBRE ORDINARIO'!D216</f>
        <v>84932.74</v>
      </c>
      <c r="E216" s="6">
        <f>+'OCTUBRE ORDINARIO'!E216+'AJUSTE FOFIR Y AJUSTE FIEPS 24'!D216</f>
        <v>4088.37</v>
      </c>
      <c r="F216" s="6">
        <f>+'OCTUBRE ORDINARIO'!F216+'AJUSTE FOFIR Y AJUSTE FIEPS 24'!C216</f>
        <v>36360.53</v>
      </c>
      <c r="G216" s="6">
        <f>+'OCTUBRE ORDINARIO'!G216</f>
        <v>0.56999999999999995</v>
      </c>
      <c r="H216" s="6">
        <f>+'OCTUBRE ORDINARIO'!H216</f>
        <v>2119.9299999999998</v>
      </c>
      <c r="I216" s="6">
        <f>+'OCTUBRE ORDINARIO'!I216</f>
        <v>2574.3200000000002</v>
      </c>
      <c r="J216" s="6">
        <f>+'OCTUBRE ORDINARIO'!J216</f>
        <v>1526.56</v>
      </c>
      <c r="K216" s="6">
        <f>+'OCTUBRE ORDINARIO'!K216</f>
        <v>668.24</v>
      </c>
      <c r="L216" s="6">
        <f>+'OCTUBRE ORDINARIO'!L216</f>
        <v>511.03</v>
      </c>
      <c r="M216" s="6">
        <f>+'OCTUBRE ORDINARIO'!M216</f>
        <v>0</v>
      </c>
      <c r="N216" s="6">
        <f>+'OCTUBRE ORDINARIO'!N216</f>
        <v>0</v>
      </c>
      <c r="O216" s="15">
        <f t="shared" si="3"/>
        <v>467332.74</v>
      </c>
    </row>
    <row r="217" spans="1:15" x14ac:dyDescent="0.25">
      <c r="A217" s="3">
        <v>214</v>
      </c>
      <c r="B217" s="13" t="s">
        <v>227</v>
      </c>
      <c r="C217" s="6">
        <f>+'OCTUBRE ORDINARIO'!C217</f>
        <v>189388.77</v>
      </c>
      <c r="D217" s="6">
        <f>+'OCTUBRE ORDINARIO'!D217</f>
        <v>43944.2</v>
      </c>
      <c r="E217" s="6">
        <f>+'OCTUBRE ORDINARIO'!E217+'AJUSTE FOFIR Y AJUSTE FIEPS 24'!D217</f>
        <v>2671.6099999999997</v>
      </c>
      <c r="F217" s="6">
        <f>+'OCTUBRE ORDINARIO'!F217+'AJUSTE FOFIR Y AJUSTE FIEPS 24'!C217</f>
        <v>18301.580000000002</v>
      </c>
      <c r="G217" s="6">
        <f>+'OCTUBRE ORDINARIO'!G217</f>
        <v>0.28000000000000003</v>
      </c>
      <c r="H217" s="6">
        <f>+'OCTUBRE ORDINARIO'!H217</f>
        <v>1018.59</v>
      </c>
      <c r="I217" s="6">
        <f>+'OCTUBRE ORDINARIO'!I217</f>
        <v>1313.2</v>
      </c>
      <c r="J217" s="6">
        <f>+'OCTUBRE ORDINARIO'!J217</f>
        <v>697.9</v>
      </c>
      <c r="K217" s="6">
        <f>+'OCTUBRE ORDINARIO'!K217</f>
        <v>505.23</v>
      </c>
      <c r="L217" s="6">
        <f>+'OCTUBRE ORDINARIO'!L217</f>
        <v>217.71</v>
      </c>
      <c r="M217" s="6">
        <f>+'OCTUBRE ORDINARIO'!M217</f>
        <v>0</v>
      </c>
      <c r="N217" s="6">
        <f>+'OCTUBRE ORDINARIO'!N217</f>
        <v>0</v>
      </c>
      <c r="O217" s="15">
        <f t="shared" si="3"/>
        <v>258059.06999999998</v>
      </c>
    </row>
    <row r="218" spans="1:15" x14ac:dyDescent="0.25">
      <c r="A218" s="3">
        <v>215</v>
      </c>
      <c r="B218" s="13" t="s">
        <v>228</v>
      </c>
      <c r="C218" s="6">
        <f>+'OCTUBRE ORDINARIO'!C218</f>
        <v>105649.60000000001</v>
      </c>
      <c r="D218" s="6">
        <f>+'OCTUBRE ORDINARIO'!D218</f>
        <v>43180.46</v>
      </c>
      <c r="E218" s="6">
        <f>+'OCTUBRE ORDINARIO'!E218+'AJUSTE FOFIR Y AJUSTE FIEPS 24'!D218</f>
        <v>1375.45</v>
      </c>
      <c r="F218" s="6">
        <f>+'OCTUBRE ORDINARIO'!F218+'AJUSTE FOFIR Y AJUSTE FIEPS 24'!C218</f>
        <v>10813.17</v>
      </c>
      <c r="G218" s="6">
        <f>+'OCTUBRE ORDINARIO'!G218</f>
        <v>0.12</v>
      </c>
      <c r="H218" s="6">
        <f>+'OCTUBRE ORDINARIO'!H218</f>
        <v>431.41</v>
      </c>
      <c r="I218" s="6">
        <f>+'OCTUBRE ORDINARIO'!I218</f>
        <v>773.35</v>
      </c>
      <c r="J218" s="6">
        <f>+'OCTUBRE ORDINARIO'!J218</f>
        <v>367.23</v>
      </c>
      <c r="K218" s="6">
        <f>+'OCTUBRE ORDINARIO'!K218</f>
        <v>262.23</v>
      </c>
      <c r="L218" s="6">
        <f>+'OCTUBRE ORDINARIO'!L218</f>
        <v>141.78</v>
      </c>
      <c r="M218" s="6">
        <f>+'OCTUBRE ORDINARIO'!M218</f>
        <v>2575</v>
      </c>
      <c r="N218" s="6">
        <f>+'OCTUBRE ORDINARIO'!N218</f>
        <v>0</v>
      </c>
      <c r="O218" s="15">
        <f t="shared" si="3"/>
        <v>165569.80000000005</v>
      </c>
    </row>
    <row r="219" spans="1:15" x14ac:dyDescent="0.25">
      <c r="A219" s="3">
        <v>216</v>
      </c>
      <c r="B219" s="13" t="s">
        <v>229</v>
      </c>
      <c r="C219" s="6">
        <f>+'OCTUBRE ORDINARIO'!C219</f>
        <v>150152.66</v>
      </c>
      <c r="D219" s="6">
        <f>+'OCTUBRE ORDINARIO'!D219</f>
        <v>60005.16</v>
      </c>
      <c r="E219" s="6">
        <f>+'OCTUBRE ORDINARIO'!E219+'AJUSTE FOFIR Y AJUSTE FIEPS 24'!D219</f>
        <v>2194.5300000000002</v>
      </c>
      <c r="F219" s="6">
        <f>+'OCTUBRE ORDINARIO'!F219+'AJUSTE FOFIR Y AJUSTE FIEPS 24'!C219</f>
        <v>13807.91</v>
      </c>
      <c r="G219" s="6">
        <f>+'OCTUBRE ORDINARIO'!G219</f>
        <v>0.17</v>
      </c>
      <c r="H219" s="6">
        <f>+'OCTUBRE ORDINARIO'!H219</f>
        <v>616.63</v>
      </c>
      <c r="I219" s="6">
        <f>+'OCTUBRE ORDINARIO'!I219</f>
        <v>996.57</v>
      </c>
      <c r="J219" s="6">
        <f>+'OCTUBRE ORDINARIO'!J219</f>
        <v>451.87</v>
      </c>
      <c r="K219" s="6">
        <f>+'OCTUBRE ORDINARIO'!K219</f>
        <v>411.95</v>
      </c>
      <c r="L219" s="6">
        <f>+'OCTUBRE ORDINARIO'!L219</f>
        <v>151.71</v>
      </c>
      <c r="M219" s="6">
        <f>+'OCTUBRE ORDINARIO'!M219</f>
        <v>0</v>
      </c>
      <c r="N219" s="6">
        <f>+'OCTUBRE ORDINARIO'!N219</f>
        <v>0</v>
      </c>
      <c r="O219" s="15">
        <f t="shared" si="3"/>
        <v>228789.16000000003</v>
      </c>
    </row>
    <row r="220" spans="1:15" x14ac:dyDescent="0.25">
      <c r="A220" s="4">
        <v>217</v>
      </c>
      <c r="B220" s="13" t="s">
        <v>230</v>
      </c>
      <c r="C220" s="6">
        <f>+'OCTUBRE ORDINARIO'!C220</f>
        <v>281698.15000000002</v>
      </c>
      <c r="D220" s="6">
        <f>+'OCTUBRE ORDINARIO'!D220</f>
        <v>59023.9</v>
      </c>
      <c r="E220" s="6">
        <f>+'OCTUBRE ORDINARIO'!E220+'AJUSTE FOFIR Y AJUSTE FIEPS 24'!D220</f>
        <v>3822.53</v>
      </c>
      <c r="F220" s="6">
        <f>+'OCTUBRE ORDINARIO'!F220+'AJUSTE FOFIR Y AJUSTE FIEPS 24'!C220</f>
        <v>28243.77</v>
      </c>
      <c r="G220" s="6">
        <f>+'OCTUBRE ORDINARIO'!G220</f>
        <v>0.48</v>
      </c>
      <c r="H220" s="6">
        <f>+'OCTUBRE ORDINARIO'!H220</f>
        <v>1756.49</v>
      </c>
      <c r="I220" s="6">
        <f>+'OCTUBRE ORDINARIO'!I220</f>
        <v>2020.02</v>
      </c>
      <c r="J220" s="6">
        <f>+'OCTUBRE ORDINARIO'!J220</f>
        <v>1141.4000000000001</v>
      </c>
      <c r="K220" s="6">
        <f>+'OCTUBRE ORDINARIO'!K220</f>
        <v>722.86</v>
      </c>
      <c r="L220" s="6">
        <f>+'OCTUBRE ORDINARIO'!L220</f>
        <v>356.06</v>
      </c>
      <c r="M220" s="6">
        <f>+'OCTUBRE ORDINARIO'!M220</f>
        <v>0</v>
      </c>
      <c r="N220" s="6">
        <f>+'OCTUBRE ORDINARIO'!N220</f>
        <v>0</v>
      </c>
      <c r="O220" s="15">
        <f t="shared" si="3"/>
        <v>378785.66000000009</v>
      </c>
    </row>
    <row r="221" spans="1:15" x14ac:dyDescent="0.25">
      <c r="A221" s="3">
        <v>218</v>
      </c>
      <c r="B221" s="13" t="s">
        <v>231</v>
      </c>
      <c r="C221" s="6">
        <f>+'OCTUBRE ORDINARIO'!C221</f>
        <v>101805.28</v>
      </c>
      <c r="D221" s="6">
        <f>+'OCTUBRE ORDINARIO'!D221</f>
        <v>48384.240000000005</v>
      </c>
      <c r="E221" s="6">
        <f>+'OCTUBRE ORDINARIO'!E221+'AJUSTE FOFIR Y AJUSTE FIEPS 24'!D221</f>
        <v>1630.76</v>
      </c>
      <c r="F221" s="6">
        <f>+'OCTUBRE ORDINARIO'!F221+'AJUSTE FOFIR Y AJUSTE FIEPS 24'!C221</f>
        <v>8011.17</v>
      </c>
      <c r="G221" s="6">
        <f>+'OCTUBRE ORDINARIO'!G221</f>
        <v>7.0000000000000007E-2</v>
      </c>
      <c r="H221" s="6">
        <f>+'OCTUBRE ORDINARIO'!H221</f>
        <v>272.45999999999998</v>
      </c>
      <c r="I221" s="6">
        <f>+'OCTUBRE ORDINARIO'!I221</f>
        <v>592.51</v>
      </c>
      <c r="J221" s="6">
        <f>+'OCTUBRE ORDINARIO'!J221</f>
        <v>193.94</v>
      </c>
      <c r="K221" s="6">
        <f>+'OCTUBRE ORDINARIO'!K221</f>
        <v>329.2</v>
      </c>
      <c r="L221" s="6">
        <f>+'OCTUBRE ORDINARIO'!L221</f>
        <v>63.49</v>
      </c>
      <c r="M221" s="6">
        <f>+'OCTUBRE ORDINARIO'!M221</f>
        <v>0</v>
      </c>
      <c r="N221" s="6">
        <f>+'OCTUBRE ORDINARIO'!N221</f>
        <v>0</v>
      </c>
      <c r="O221" s="15">
        <f t="shared" si="3"/>
        <v>161283.12000000005</v>
      </c>
    </row>
    <row r="222" spans="1:15" x14ac:dyDescent="0.25">
      <c r="A222" s="3">
        <v>219</v>
      </c>
      <c r="B222" s="13" t="s">
        <v>232</v>
      </c>
      <c r="C222" s="6">
        <f>+'OCTUBRE ORDINARIO'!C222</f>
        <v>251256.85</v>
      </c>
      <c r="D222" s="6">
        <f>+'OCTUBRE ORDINARIO'!D222</f>
        <v>63305.600000000006</v>
      </c>
      <c r="E222" s="6">
        <f>+'OCTUBRE ORDINARIO'!E222+'AJUSTE FOFIR Y AJUSTE FIEPS 24'!D222</f>
        <v>3492.51</v>
      </c>
      <c r="F222" s="6">
        <f>+'OCTUBRE ORDINARIO'!F222+'AJUSTE FOFIR Y AJUSTE FIEPS 24'!C222</f>
        <v>27174.2</v>
      </c>
      <c r="G222" s="6">
        <f>+'OCTUBRE ORDINARIO'!G222</f>
        <v>0.36</v>
      </c>
      <c r="H222" s="6">
        <f>+'OCTUBRE ORDINARIO'!H222</f>
        <v>1340.3</v>
      </c>
      <c r="I222" s="6">
        <f>+'OCTUBRE ORDINARIO'!I222</f>
        <v>1906.16</v>
      </c>
      <c r="J222" s="6">
        <f>+'OCTUBRE ORDINARIO'!J222</f>
        <v>1019.16</v>
      </c>
      <c r="K222" s="6">
        <f>+'OCTUBRE ORDINARIO'!K222</f>
        <v>612.37</v>
      </c>
      <c r="L222" s="6">
        <f>+'OCTUBRE ORDINARIO'!L222</f>
        <v>360.87</v>
      </c>
      <c r="M222" s="6">
        <f>+'OCTUBRE ORDINARIO'!M222</f>
        <v>27300</v>
      </c>
      <c r="N222" s="6">
        <f>+'OCTUBRE ORDINARIO'!N222</f>
        <v>0</v>
      </c>
      <c r="O222" s="15">
        <f t="shared" si="3"/>
        <v>377768.37999999995</v>
      </c>
    </row>
    <row r="223" spans="1:15" x14ac:dyDescent="0.25">
      <c r="A223" s="3">
        <v>220</v>
      </c>
      <c r="B223" s="13" t="s">
        <v>233</v>
      </c>
      <c r="C223" s="6">
        <f>+'OCTUBRE ORDINARIO'!C223</f>
        <v>255164.66</v>
      </c>
      <c r="D223" s="6">
        <f>+'OCTUBRE ORDINARIO'!D223</f>
        <v>67136.950000000012</v>
      </c>
      <c r="E223" s="6">
        <f>+'OCTUBRE ORDINARIO'!E223+'AJUSTE FOFIR Y AJUSTE FIEPS 24'!D223</f>
        <v>3434.48</v>
      </c>
      <c r="F223" s="6">
        <f>+'OCTUBRE ORDINARIO'!F223+'AJUSTE FOFIR Y AJUSTE FIEPS 24'!C223</f>
        <v>27407.45</v>
      </c>
      <c r="G223" s="6">
        <f>+'OCTUBRE ORDINARIO'!G223</f>
        <v>0.36</v>
      </c>
      <c r="H223" s="6">
        <f>+'OCTUBRE ORDINARIO'!H223</f>
        <v>1339.64</v>
      </c>
      <c r="I223" s="6">
        <f>+'OCTUBRE ORDINARIO'!I223</f>
        <v>1931.51</v>
      </c>
      <c r="J223" s="6">
        <f>+'OCTUBRE ORDINARIO'!J223</f>
        <v>1032.9100000000001</v>
      </c>
      <c r="K223" s="6">
        <f>+'OCTUBRE ORDINARIO'!K223</f>
        <v>607.41</v>
      </c>
      <c r="L223" s="6">
        <f>+'OCTUBRE ORDINARIO'!L223</f>
        <v>367.44</v>
      </c>
      <c r="M223" s="6">
        <f>+'OCTUBRE ORDINARIO'!M223</f>
        <v>11037</v>
      </c>
      <c r="N223" s="6">
        <f>+'OCTUBRE ORDINARIO'!N223</f>
        <v>0</v>
      </c>
      <c r="O223" s="15">
        <f t="shared" si="3"/>
        <v>369459.80999999994</v>
      </c>
    </row>
    <row r="224" spans="1:15" x14ac:dyDescent="0.25">
      <c r="A224" s="3">
        <v>221</v>
      </c>
      <c r="B224" s="13" t="s">
        <v>234</v>
      </c>
      <c r="C224" s="6">
        <f>+'OCTUBRE ORDINARIO'!C224</f>
        <v>133600.24</v>
      </c>
      <c r="D224" s="6">
        <f>+'OCTUBRE ORDINARIO'!D224</f>
        <v>45504.010000000009</v>
      </c>
      <c r="E224" s="6">
        <f>+'OCTUBRE ORDINARIO'!E224+'AJUSTE FOFIR Y AJUSTE FIEPS 24'!D224</f>
        <v>1838.87</v>
      </c>
      <c r="F224" s="6">
        <f>+'OCTUBRE ORDINARIO'!F224+'AJUSTE FOFIR Y AJUSTE FIEPS 24'!C224</f>
        <v>14090.98</v>
      </c>
      <c r="G224" s="6">
        <f>+'OCTUBRE ORDINARIO'!G224</f>
        <v>0.2</v>
      </c>
      <c r="H224" s="6">
        <f>+'OCTUBRE ORDINARIO'!H224</f>
        <v>741.85</v>
      </c>
      <c r="I224" s="6">
        <f>+'OCTUBRE ORDINARIO'!I224</f>
        <v>993.57</v>
      </c>
      <c r="J224" s="6">
        <f>+'OCTUBRE ORDINARIO'!J224</f>
        <v>545.83000000000004</v>
      </c>
      <c r="K224" s="6">
        <f>+'OCTUBRE ORDINARIO'!K224</f>
        <v>319.61</v>
      </c>
      <c r="L224" s="6">
        <f>+'OCTUBRE ORDINARIO'!L224</f>
        <v>183.98</v>
      </c>
      <c r="M224" s="6">
        <f>+'OCTUBRE ORDINARIO'!M224</f>
        <v>0</v>
      </c>
      <c r="N224" s="6">
        <f>+'OCTUBRE ORDINARIO'!N224</f>
        <v>0</v>
      </c>
      <c r="O224" s="15">
        <f t="shared" si="3"/>
        <v>197819.14</v>
      </c>
    </row>
    <row r="225" spans="1:15" x14ac:dyDescent="0.25">
      <c r="A225" s="3">
        <v>222</v>
      </c>
      <c r="B225" s="13" t="s">
        <v>235</v>
      </c>
      <c r="C225" s="6">
        <f>+'OCTUBRE ORDINARIO'!C225</f>
        <v>144794.85</v>
      </c>
      <c r="D225" s="6">
        <f>+'OCTUBRE ORDINARIO'!D225</f>
        <v>45084.869999999995</v>
      </c>
      <c r="E225" s="6">
        <f>+'OCTUBRE ORDINARIO'!E225+'AJUSTE FOFIR Y AJUSTE FIEPS 24'!D225</f>
        <v>2041.57</v>
      </c>
      <c r="F225" s="6">
        <f>+'OCTUBRE ORDINARIO'!F225+'AJUSTE FOFIR Y AJUSTE FIEPS 24'!C225</f>
        <v>14313.98</v>
      </c>
      <c r="G225" s="6">
        <f>+'OCTUBRE ORDINARIO'!G225</f>
        <v>0.19</v>
      </c>
      <c r="H225" s="6">
        <f>+'OCTUBRE ORDINARIO'!H225</f>
        <v>708.5</v>
      </c>
      <c r="I225" s="6">
        <f>+'OCTUBRE ORDINARIO'!I225</f>
        <v>1021.17</v>
      </c>
      <c r="J225" s="6">
        <f>+'OCTUBRE ORDINARIO'!J225</f>
        <v>518.79999999999995</v>
      </c>
      <c r="K225" s="6">
        <f>+'OCTUBRE ORDINARIO'!K225</f>
        <v>371.3</v>
      </c>
      <c r="L225" s="6">
        <f>+'OCTUBRE ORDINARIO'!L225</f>
        <v>174.01</v>
      </c>
      <c r="M225" s="6">
        <f>+'OCTUBRE ORDINARIO'!M225</f>
        <v>0</v>
      </c>
      <c r="N225" s="6">
        <f>+'OCTUBRE ORDINARIO'!N225</f>
        <v>0</v>
      </c>
      <c r="O225" s="15">
        <f t="shared" si="3"/>
        <v>209029.24000000002</v>
      </c>
    </row>
    <row r="226" spans="1:15" x14ac:dyDescent="0.25">
      <c r="A226" s="3">
        <v>223</v>
      </c>
      <c r="B226" s="13" t="s">
        <v>236</v>
      </c>
      <c r="C226" s="6">
        <f>+'OCTUBRE ORDINARIO'!C226</f>
        <v>89710.27</v>
      </c>
      <c r="D226" s="6">
        <f>+'OCTUBRE ORDINARIO'!D226</f>
        <v>67425.040000000008</v>
      </c>
      <c r="E226" s="6">
        <f>+'OCTUBRE ORDINARIO'!E226+'AJUSTE FOFIR Y AJUSTE FIEPS 24'!D226</f>
        <v>1430.7</v>
      </c>
      <c r="F226" s="6">
        <f>+'OCTUBRE ORDINARIO'!F226+'AJUSTE FOFIR Y AJUSTE FIEPS 24'!C226</f>
        <v>6965.78</v>
      </c>
      <c r="G226" s="6">
        <f>+'OCTUBRE ORDINARIO'!G226</f>
        <v>0.06</v>
      </c>
      <c r="H226" s="6">
        <f>+'OCTUBRE ORDINARIO'!H226</f>
        <v>216.64</v>
      </c>
      <c r="I226" s="6">
        <f>+'OCTUBRE ORDINARIO'!I226</f>
        <v>517.44000000000005</v>
      </c>
      <c r="J226" s="6">
        <f>+'OCTUBRE ORDINARIO'!J226</f>
        <v>160.47</v>
      </c>
      <c r="K226" s="6">
        <f>+'OCTUBRE ORDINARIO'!K226</f>
        <v>289.13</v>
      </c>
      <c r="L226" s="6">
        <f>+'OCTUBRE ORDINARIO'!L226</f>
        <v>53.98</v>
      </c>
      <c r="M226" s="6">
        <f>+'OCTUBRE ORDINARIO'!M226</f>
        <v>0</v>
      </c>
      <c r="N226" s="6">
        <f>+'OCTUBRE ORDINARIO'!N226</f>
        <v>0</v>
      </c>
      <c r="O226" s="15">
        <f t="shared" si="3"/>
        <v>166769.51000000004</v>
      </c>
    </row>
    <row r="227" spans="1:15" x14ac:dyDescent="0.25">
      <c r="A227" s="3">
        <v>224</v>
      </c>
      <c r="B227" s="13" t="s">
        <v>237</v>
      </c>
      <c r="C227" s="6">
        <f>+'OCTUBRE ORDINARIO'!C227</f>
        <v>75486.78</v>
      </c>
      <c r="D227" s="6">
        <f>+'OCTUBRE ORDINARIO'!D227</f>
        <v>38052.800000000003</v>
      </c>
      <c r="E227" s="6">
        <f>+'OCTUBRE ORDINARIO'!E227+'AJUSTE FOFIR Y AJUSTE FIEPS 24'!D227</f>
        <v>1150.9299999999998</v>
      </c>
      <c r="F227" s="6">
        <f>+'OCTUBRE ORDINARIO'!F227+'AJUSTE FOFIR Y AJUSTE FIEPS 24'!C227</f>
        <v>6726.6</v>
      </c>
      <c r="G227" s="6">
        <f>+'OCTUBRE ORDINARIO'!G227</f>
        <v>0.09</v>
      </c>
      <c r="H227" s="6">
        <f>+'OCTUBRE ORDINARIO'!H227</f>
        <v>317.45</v>
      </c>
      <c r="I227" s="6">
        <f>+'OCTUBRE ORDINARIO'!I227</f>
        <v>486.37</v>
      </c>
      <c r="J227" s="6">
        <f>+'OCTUBRE ORDINARIO'!J227</f>
        <v>220.68</v>
      </c>
      <c r="K227" s="6">
        <f>+'OCTUBRE ORDINARIO'!K227</f>
        <v>221.4</v>
      </c>
      <c r="L227" s="6">
        <f>+'OCTUBRE ORDINARIO'!L227</f>
        <v>68.819999999999993</v>
      </c>
      <c r="M227" s="6">
        <f>+'OCTUBRE ORDINARIO'!M227</f>
        <v>0</v>
      </c>
      <c r="N227" s="6">
        <f>+'OCTUBRE ORDINARIO'!N227</f>
        <v>0</v>
      </c>
      <c r="O227" s="15">
        <f t="shared" si="3"/>
        <v>122731.91999999998</v>
      </c>
    </row>
    <row r="228" spans="1:15" x14ac:dyDescent="0.25">
      <c r="A228" s="3">
        <v>225</v>
      </c>
      <c r="B228" s="13" t="s">
        <v>238</v>
      </c>
      <c r="C228" s="6">
        <f>+'OCTUBRE ORDINARIO'!C228</f>
        <v>395728.16</v>
      </c>
      <c r="D228" s="6">
        <f>+'OCTUBRE ORDINARIO'!D228</f>
        <v>62250</v>
      </c>
      <c r="E228" s="6">
        <f>+'OCTUBRE ORDINARIO'!E228+'AJUSTE FOFIR Y AJUSTE FIEPS 24'!D228</f>
        <v>5125.1099999999997</v>
      </c>
      <c r="F228" s="6">
        <f>+'OCTUBRE ORDINARIO'!F228+'AJUSTE FOFIR Y AJUSTE FIEPS 24'!C228</f>
        <v>44688.87</v>
      </c>
      <c r="G228" s="6">
        <f>+'OCTUBRE ORDINARIO'!G228</f>
        <v>0.83</v>
      </c>
      <c r="H228" s="6">
        <f>+'OCTUBRE ORDINARIO'!H228</f>
        <v>3064.02</v>
      </c>
      <c r="I228" s="6">
        <f>+'OCTUBRE ORDINARIO'!I228</f>
        <v>3126.57</v>
      </c>
      <c r="J228" s="6">
        <f>+'OCTUBRE ORDINARIO'!J228</f>
        <v>2025.86</v>
      </c>
      <c r="K228" s="6">
        <f>+'OCTUBRE ORDINARIO'!K228</f>
        <v>854.66</v>
      </c>
      <c r="L228" s="6">
        <f>+'OCTUBRE ORDINARIO'!L228</f>
        <v>631.76</v>
      </c>
      <c r="M228" s="6">
        <f>+'OCTUBRE ORDINARIO'!M228</f>
        <v>0</v>
      </c>
      <c r="N228" s="6">
        <f>+'OCTUBRE ORDINARIO'!N228</f>
        <v>0</v>
      </c>
      <c r="O228" s="15">
        <f t="shared" si="3"/>
        <v>517495.83999999997</v>
      </c>
    </row>
    <row r="229" spans="1:15" x14ac:dyDescent="0.25">
      <c r="A229" s="3">
        <v>226</v>
      </c>
      <c r="B229" s="13" t="s">
        <v>239</v>
      </c>
      <c r="C229" s="6">
        <f>+'OCTUBRE ORDINARIO'!C229</f>
        <v>222735.82</v>
      </c>
      <c r="D229" s="6">
        <f>+'OCTUBRE ORDINARIO'!D229</f>
        <v>93834.22</v>
      </c>
      <c r="E229" s="6">
        <f>+'OCTUBRE ORDINARIO'!E229+'AJUSTE FOFIR Y AJUSTE FIEPS 24'!D229</f>
        <v>2808.64</v>
      </c>
      <c r="F229" s="6">
        <f>+'OCTUBRE ORDINARIO'!F229+'AJUSTE FOFIR Y AJUSTE FIEPS 24'!C229</f>
        <v>25600.5</v>
      </c>
      <c r="G229" s="6">
        <f>+'OCTUBRE ORDINARIO'!G229</f>
        <v>0.4</v>
      </c>
      <c r="H229" s="6">
        <f>+'OCTUBRE ORDINARIO'!H229</f>
        <v>1472.27</v>
      </c>
      <c r="I229" s="6">
        <f>+'OCTUBRE ORDINARIO'!I229</f>
        <v>1787.43</v>
      </c>
      <c r="J229" s="6">
        <f>+'OCTUBRE ORDINARIO'!J229</f>
        <v>1090.68</v>
      </c>
      <c r="K229" s="6">
        <f>+'OCTUBRE ORDINARIO'!K229</f>
        <v>444.98</v>
      </c>
      <c r="L229" s="6">
        <f>+'OCTUBRE ORDINARIO'!L229</f>
        <v>369.67</v>
      </c>
      <c r="M229" s="6">
        <f>+'OCTUBRE ORDINARIO'!M229</f>
        <v>69432</v>
      </c>
      <c r="N229" s="6">
        <f>+'OCTUBRE ORDINARIO'!N229</f>
        <v>0</v>
      </c>
      <c r="O229" s="15">
        <f t="shared" si="3"/>
        <v>419576.61000000004</v>
      </c>
    </row>
    <row r="230" spans="1:15" x14ac:dyDescent="0.25">
      <c r="A230" s="3">
        <v>227</v>
      </c>
      <c r="B230" s="13" t="s">
        <v>240</v>
      </c>
      <c r="C230" s="6">
        <f>+'OCTUBRE ORDINARIO'!C230</f>
        <v>1370012.4</v>
      </c>
      <c r="D230" s="6">
        <f>+'OCTUBRE ORDINARIO'!D230</f>
        <v>191801.01</v>
      </c>
      <c r="E230" s="6">
        <f>+'OCTUBRE ORDINARIO'!E230+'AJUSTE FOFIR Y AJUSTE FIEPS 24'!D230</f>
        <v>14442.42</v>
      </c>
      <c r="F230" s="6">
        <f>+'OCTUBRE ORDINARIO'!F230+'AJUSTE FOFIR Y AJUSTE FIEPS 24'!C230</f>
        <v>201772.05</v>
      </c>
      <c r="G230" s="6">
        <f>+'OCTUBRE ORDINARIO'!G230</f>
        <v>2.41</v>
      </c>
      <c r="H230" s="6">
        <f>+'OCTUBRE ORDINARIO'!H230</f>
        <v>8896.1200000000008</v>
      </c>
      <c r="I230" s="6">
        <f>+'OCTUBRE ORDINARIO'!I230</f>
        <v>13634.04</v>
      </c>
      <c r="J230" s="6">
        <f>+'OCTUBRE ORDINARIO'!J230</f>
        <v>8379.39</v>
      </c>
      <c r="K230" s="6">
        <f>+'OCTUBRE ORDINARIO'!K230</f>
        <v>1670.19</v>
      </c>
      <c r="L230" s="6">
        <f>+'OCTUBRE ORDINARIO'!L230</f>
        <v>3480.25</v>
      </c>
      <c r="M230" s="6">
        <f>+'OCTUBRE ORDINARIO'!M230</f>
        <v>0</v>
      </c>
      <c r="N230" s="6">
        <f>+'OCTUBRE ORDINARIO'!N230</f>
        <v>0</v>
      </c>
      <c r="O230" s="15">
        <f t="shared" si="3"/>
        <v>1814090.2799999998</v>
      </c>
    </row>
    <row r="231" spans="1:15" x14ac:dyDescent="0.25">
      <c r="A231" s="3">
        <v>228</v>
      </c>
      <c r="B231" s="13" t="s">
        <v>241</v>
      </c>
      <c r="C231" s="6">
        <f>+'OCTUBRE ORDINARIO'!C231</f>
        <v>129564.41</v>
      </c>
      <c r="D231" s="6">
        <f>+'OCTUBRE ORDINARIO'!D231</f>
        <v>55950</v>
      </c>
      <c r="E231" s="6">
        <f>+'OCTUBRE ORDINARIO'!E231+'AJUSTE FOFIR Y AJUSTE FIEPS 24'!D231</f>
        <v>2091.5600000000004</v>
      </c>
      <c r="F231" s="6">
        <f>+'OCTUBRE ORDINARIO'!F231+'AJUSTE FOFIR Y AJUSTE FIEPS 24'!C231</f>
        <v>10581.49</v>
      </c>
      <c r="G231" s="6">
        <f>+'OCTUBRE ORDINARIO'!G231</f>
        <v>0.11</v>
      </c>
      <c r="H231" s="6">
        <f>+'OCTUBRE ORDINARIO'!H231</f>
        <v>423.19</v>
      </c>
      <c r="I231" s="6">
        <f>+'OCTUBRE ORDINARIO'!I231</f>
        <v>775.08</v>
      </c>
      <c r="J231" s="6">
        <f>+'OCTUBRE ORDINARIO'!J231</f>
        <v>286.05</v>
      </c>
      <c r="K231" s="6">
        <f>+'OCTUBRE ORDINARIO'!K231</f>
        <v>414.92</v>
      </c>
      <c r="L231" s="6">
        <f>+'OCTUBRE ORDINARIO'!L231</f>
        <v>89.28</v>
      </c>
      <c r="M231" s="6">
        <f>+'OCTUBRE ORDINARIO'!M231</f>
        <v>0</v>
      </c>
      <c r="N231" s="6">
        <f>+'OCTUBRE ORDINARIO'!N231</f>
        <v>0</v>
      </c>
      <c r="O231" s="15">
        <f t="shared" si="3"/>
        <v>200176.08999999997</v>
      </c>
    </row>
    <row r="232" spans="1:15" x14ac:dyDescent="0.25">
      <c r="A232" s="3">
        <v>229</v>
      </c>
      <c r="B232" s="13" t="s">
        <v>242</v>
      </c>
      <c r="C232" s="6">
        <f>+'OCTUBRE ORDINARIO'!C232</f>
        <v>597352.48</v>
      </c>
      <c r="D232" s="6">
        <f>+'OCTUBRE ORDINARIO'!D232</f>
        <v>33988.589999999997</v>
      </c>
      <c r="E232" s="6">
        <f>+'OCTUBRE ORDINARIO'!E232+'AJUSTE FOFIR Y AJUSTE FIEPS 24'!D232</f>
        <v>7236.06</v>
      </c>
      <c r="F232" s="6">
        <f>+'OCTUBRE ORDINARIO'!F232+'AJUSTE FOFIR Y AJUSTE FIEPS 24'!C232</f>
        <v>80185.5</v>
      </c>
      <c r="G232" s="6">
        <f>+'OCTUBRE ORDINARIO'!G232</f>
        <v>1.28</v>
      </c>
      <c r="H232" s="6">
        <f>+'OCTUBRE ORDINARIO'!H232</f>
        <v>4720.3599999999997</v>
      </c>
      <c r="I232" s="6">
        <f>+'OCTUBRE ORDINARIO'!I232</f>
        <v>5456.17</v>
      </c>
      <c r="J232" s="6">
        <f>+'OCTUBRE ORDINARIO'!J232</f>
        <v>3558.36</v>
      </c>
      <c r="K232" s="6">
        <f>+'OCTUBRE ORDINARIO'!K232</f>
        <v>988.68</v>
      </c>
      <c r="L232" s="6">
        <f>+'OCTUBRE ORDINARIO'!L232</f>
        <v>1283.81</v>
      </c>
      <c r="M232" s="6">
        <f>+'OCTUBRE ORDINARIO'!M232</f>
        <v>34830</v>
      </c>
      <c r="N232" s="6">
        <f>+'OCTUBRE ORDINARIO'!N232</f>
        <v>0</v>
      </c>
      <c r="O232" s="15">
        <f t="shared" si="3"/>
        <v>769601.29000000015</v>
      </c>
    </row>
    <row r="233" spans="1:15" x14ac:dyDescent="0.25">
      <c r="A233" s="3">
        <v>230</v>
      </c>
      <c r="B233" s="13" t="s">
        <v>243</v>
      </c>
      <c r="C233" s="6">
        <f>+'OCTUBRE ORDINARIO'!C233</f>
        <v>113080.04</v>
      </c>
      <c r="D233" s="6">
        <f>+'OCTUBRE ORDINARIO'!D233</f>
        <v>35800.58</v>
      </c>
      <c r="E233" s="6">
        <f>+'OCTUBRE ORDINARIO'!E233+'AJUSTE FOFIR Y AJUSTE FIEPS 24'!D233</f>
        <v>1595.56</v>
      </c>
      <c r="F233" s="6">
        <f>+'OCTUBRE ORDINARIO'!F233+'AJUSTE FOFIR Y AJUSTE FIEPS 24'!C233</f>
        <v>11057.77</v>
      </c>
      <c r="G233" s="6">
        <f>+'OCTUBRE ORDINARIO'!G233</f>
        <v>0.13</v>
      </c>
      <c r="H233" s="6">
        <f>+'OCTUBRE ORDINARIO'!H233</f>
        <v>462.66</v>
      </c>
      <c r="I233" s="6">
        <f>+'OCTUBRE ORDINARIO'!I233</f>
        <v>789.86</v>
      </c>
      <c r="J233" s="6">
        <f>+'OCTUBRE ORDINARIO'!J233</f>
        <v>365.27</v>
      </c>
      <c r="K233" s="6">
        <f>+'OCTUBRE ORDINARIO'!K233</f>
        <v>286.08999999999997</v>
      </c>
      <c r="L233" s="6">
        <f>+'OCTUBRE ORDINARIO'!L233</f>
        <v>132.79</v>
      </c>
      <c r="M233" s="6">
        <f>+'OCTUBRE ORDINARIO'!M233</f>
        <v>1159</v>
      </c>
      <c r="N233" s="6">
        <f>+'OCTUBRE ORDINARIO'!N233</f>
        <v>0</v>
      </c>
      <c r="O233" s="15">
        <f t="shared" si="3"/>
        <v>164729.74999999997</v>
      </c>
    </row>
    <row r="234" spans="1:15" x14ac:dyDescent="0.25">
      <c r="A234" s="3">
        <v>231</v>
      </c>
      <c r="B234" s="13" t="s">
        <v>244</v>
      </c>
      <c r="C234" s="6">
        <f>+'OCTUBRE ORDINARIO'!C234</f>
        <v>251404.2</v>
      </c>
      <c r="D234" s="6">
        <f>+'OCTUBRE ORDINARIO'!D234</f>
        <v>55038.6</v>
      </c>
      <c r="E234" s="6">
        <f>+'OCTUBRE ORDINARIO'!E234+'AJUSTE FOFIR Y AJUSTE FIEPS 24'!D234</f>
        <v>3343.18</v>
      </c>
      <c r="F234" s="6">
        <f>+'OCTUBRE ORDINARIO'!F234+'AJUSTE FOFIR Y AJUSTE FIEPS 24'!C234</f>
        <v>28866.550000000003</v>
      </c>
      <c r="G234" s="6">
        <f>+'OCTUBRE ORDINARIO'!G234</f>
        <v>0.45</v>
      </c>
      <c r="H234" s="6">
        <f>+'OCTUBRE ORDINARIO'!H234</f>
        <v>1643.73</v>
      </c>
      <c r="I234" s="6">
        <f>+'OCTUBRE ORDINARIO'!I234</f>
        <v>2009.28</v>
      </c>
      <c r="J234" s="6">
        <f>+'OCTUBRE ORDINARIO'!J234</f>
        <v>1186.8499999999999</v>
      </c>
      <c r="K234" s="6">
        <f>+'OCTUBRE ORDINARIO'!K234</f>
        <v>561.99</v>
      </c>
      <c r="L234" s="6">
        <f>+'OCTUBRE ORDINARIO'!L234</f>
        <v>408.82</v>
      </c>
      <c r="M234" s="6">
        <f>+'OCTUBRE ORDINARIO'!M234</f>
        <v>10592</v>
      </c>
      <c r="N234" s="6">
        <f>+'OCTUBRE ORDINARIO'!N234</f>
        <v>0</v>
      </c>
      <c r="O234" s="15">
        <f t="shared" si="3"/>
        <v>355055.64999999997</v>
      </c>
    </row>
    <row r="235" spans="1:15" x14ac:dyDescent="0.25">
      <c r="A235" s="3">
        <v>232</v>
      </c>
      <c r="B235" s="13" t="s">
        <v>245</v>
      </c>
      <c r="C235" s="6">
        <f>+'OCTUBRE ORDINARIO'!C235</f>
        <v>1664999.89</v>
      </c>
      <c r="D235" s="6">
        <f>+'OCTUBRE ORDINARIO'!D235</f>
        <v>244360.27</v>
      </c>
      <c r="E235" s="6">
        <f>+'OCTUBRE ORDINARIO'!E235+'AJUSTE FOFIR Y AJUSTE FIEPS 24'!D235</f>
        <v>19874.5</v>
      </c>
      <c r="F235" s="6">
        <f>+'OCTUBRE ORDINARIO'!F235+'AJUSTE FOFIR Y AJUSTE FIEPS 24'!C235</f>
        <v>202150.84</v>
      </c>
      <c r="G235" s="6">
        <f>+'OCTUBRE ORDINARIO'!G235</f>
        <v>3.08</v>
      </c>
      <c r="H235" s="6">
        <f>+'OCTUBRE ORDINARIO'!H235</f>
        <v>11365.82</v>
      </c>
      <c r="I235" s="6">
        <f>+'OCTUBRE ORDINARIO'!I235</f>
        <v>14025.87</v>
      </c>
      <c r="J235" s="6">
        <f>+'OCTUBRE ORDINARIO'!J235</f>
        <v>8580.27</v>
      </c>
      <c r="K235" s="6">
        <f>+'OCTUBRE ORDINARIO'!K235</f>
        <v>2977.43</v>
      </c>
      <c r="L235" s="6">
        <f>+'OCTUBRE ORDINARIO'!L235</f>
        <v>3077.61</v>
      </c>
      <c r="M235" s="6">
        <f>+'OCTUBRE ORDINARIO'!M235</f>
        <v>102722</v>
      </c>
      <c r="N235" s="6">
        <f>+'OCTUBRE ORDINARIO'!N235</f>
        <v>0</v>
      </c>
      <c r="O235" s="15">
        <f t="shared" si="3"/>
        <v>2274137.58</v>
      </c>
    </row>
    <row r="236" spans="1:15" x14ac:dyDescent="0.25">
      <c r="A236" s="3">
        <v>233</v>
      </c>
      <c r="B236" s="13" t="s">
        <v>246</v>
      </c>
      <c r="C236" s="6">
        <f>+'OCTUBRE ORDINARIO'!C236</f>
        <v>250254.88</v>
      </c>
      <c r="D236" s="6">
        <f>+'OCTUBRE ORDINARIO'!D236</f>
        <v>120493.15999999999</v>
      </c>
      <c r="E236" s="6">
        <f>+'OCTUBRE ORDINARIO'!E236+'AJUSTE FOFIR Y AJUSTE FIEPS 24'!D236</f>
        <v>3161.6099999999997</v>
      </c>
      <c r="F236" s="6">
        <f>+'OCTUBRE ORDINARIO'!F236+'AJUSTE FOFIR Y AJUSTE FIEPS 24'!C236</f>
        <v>27947.620000000003</v>
      </c>
      <c r="G236" s="6">
        <f>+'OCTUBRE ORDINARIO'!G236</f>
        <v>0.24</v>
      </c>
      <c r="H236" s="6">
        <f>+'OCTUBRE ORDINARIO'!H236</f>
        <v>867.5</v>
      </c>
      <c r="I236" s="6">
        <f>+'OCTUBRE ORDINARIO'!I236</f>
        <v>1959.95</v>
      </c>
      <c r="J236" s="6">
        <f>+'OCTUBRE ORDINARIO'!J236</f>
        <v>879.93</v>
      </c>
      <c r="K236" s="6">
        <f>+'OCTUBRE ORDINARIO'!K236</f>
        <v>488.07</v>
      </c>
      <c r="L236" s="6">
        <f>+'OCTUBRE ORDINARIO'!L236</f>
        <v>394.83</v>
      </c>
      <c r="M236" s="6">
        <f>+'OCTUBRE ORDINARIO'!M236</f>
        <v>1252</v>
      </c>
      <c r="N236" s="6">
        <f>+'OCTUBRE ORDINARIO'!N236</f>
        <v>0</v>
      </c>
      <c r="O236" s="15">
        <f t="shared" si="3"/>
        <v>407699.79</v>
      </c>
    </row>
    <row r="237" spans="1:15" x14ac:dyDescent="0.25">
      <c r="A237" s="3">
        <v>234</v>
      </c>
      <c r="B237" s="13" t="s">
        <v>247</v>
      </c>
      <c r="C237" s="6">
        <f>+'OCTUBRE ORDINARIO'!C237</f>
        <v>486865.91</v>
      </c>
      <c r="D237" s="6">
        <f>+'OCTUBRE ORDINARIO'!D237</f>
        <v>68426.2</v>
      </c>
      <c r="E237" s="6">
        <f>+'OCTUBRE ORDINARIO'!E237+'AJUSTE FOFIR Y AJUSTE FIEPS 24'!D237</f>
        <v>6241.23</v>
      </c>
      <c r="F237" s="6">
        <f>+'OCTUBRE ORDINARIO'!F237+'AJUSTE FOFIR Y AJUSTE FIEPS 24'!C237</f>
        <v>55507.4</v>
      </c>
      <c r="G237" s="6">
        <f>+'OCTUBRE ORDINARIO'!G237</f>
        <v>1.01</v>
      </c>
      <c r="H237" s="6">
        <f>+'OCTUBRE ORDINARIO'!H237</f>
        <v>3713.88</v>
      </c>
      <c r="I237" s="6">
        <f>+'OCTUBRE ORDINARIO'!I237</f>
        <v>3879.72</v>
      </c>
      <c r="J237" s="6">
        <f>+'OCTUBRE ORDINARIO'!J237</f>
        <v>2494.64</v>
      </c>
      <c r="K237" s="6">
        <f>+'OCTUBRE ORDINARIO'!K237</f>
        <v>1032.4000000000001</v>
      </c>
      <c r="L237" s="6">
        <f>+'OCTUBRE ORDINARIO'!L237</f>
        <v>793.06</v>
      </c>
      <c r="M237" s="6">
        <f>+'OCTUBRE ORDINARIO'!M237</f>
        <v>10000</v>
      </c>
      <c r="N237" s="6">
        <f>+'OCTUBRE ORDINARIO'!N237</f>
        <v>0</v>
      </c>
      <c r="O237" s="15">
        <f t="shared" si="3"/>
        <v>638955.45000000007</v>
      </c>
    </row>
    <row r="238" spans="1:15" x14ac:dyDescent="0.25">
      <c r="A238" s="3">
        <v>235</v>
      </c>
      <c r="B238" s="13" t="s">
        <v>248</v>
      </c>
      <c r="C238" s="6">
        <f>+'OCTUBRE ORDINARIO'!C238</f>
        <v>310378.28000000003</v>
      </c>
      <c r="D238" s="6">
        <f>+'OCTUBRE ORDINARIO'!D238</f>
        <v>93044.659999999989</v>
      </c>
      <c r="E238" s="6">
        <f>+'OCTUBRE ORDINARIO'!E238+'AJUSTE FOFIR Y AJUSTE FIEPS 24'!D238</f>
        <v>4232.04</v>
      </c>
      <c r="F238" s="6">
        <f>+'OCTUBRE ORDINARIO'!F238+'AJUSTE FOFIR Y AJUSTE FIEPS 24'!C238</f>
        <v>32253.850000000002</v>
      </c>
      <c r="G238" s="6">
        <f>+'OCTUBRE ORDINARIO'!G238</f>
        <v>0.52</v>
      </c>
      <c r="H238" s="6">
        <f>+'OCTUBRE ORDINARIO'!H238</f>
        <v>1931.91</v>
      </c>
      <c r="I238" s="6">
        <f>+'OCTUBRE ORDINARIO'!I238</f>
        <v>2283.21</v>
      </c>
      <c r="J238" s="6">
        <f>+'OCTUBRE ORDINARIO'!J238</f>
        <v>1324.9</v>
      </c>
      <c r="K238" s="6">
        <f>+'OCTUBRE ORDINARIO'!K238</f>
        <v>740.03</v>
      </c>
      <c r="L238" s="6">
        <f>+'OCTUBRE ORDINARIO'!L238</f>
        <v>417.66</v>
      </c>
      <c r="M238" s="6">
        <f>+'OCTUBRE ORDINARIO'!M238</f>
        <v>0</v>
      </c>
      <c r="N238" s="6">
        <f>+'OCTUBRE ORDINARIO'!N238</f>
        <v>0</v>
      </c>
      <c r="O238" s="15">
        <f t="shared" si="3"/>
        <v>446607.06</v>
      </c>
    </row>
    <row r="239" spans="1:15" x14ac:dyDescent="0.25">
      <c r="A239" s="3">
        <v>236</v>
      </c>
      <c r="B239" s="13" t="s">
        <v>249</v>
      </c>
      <c r="C239" s="6">
        <f>+'OCTUBRE ORDINARIO'!C239</f>
        <v>171991.79</v>
      </c>
      <c r="D239" s="6">
        <f>+'OCTUBRE ORDINARIO'!D239</f>
        <v>78859.340000000011</v>
      </c>
      <c r="E239" s="6">
        <f>+'OCTUBRE ORDINARIO'!E239+'AJUSTE FOFIR Y AJUSTE FIEPS 24'!D239</f>
        <v>2499.3799999999997</v>
      </c>
      <c r="F239" s="6">
        <f>+'OCTUBRE ORDINARIO'!F239+'AJUSTE FOFIR Y AJUSTE FIEPS 24'!C239</f>
        <v>14976.21</v>
      </c>
      <c r="G239" s="6">
        <f>+'OCTUBRE ORDINARIO'!G239</f>
        <v>0.19</v>
      </c>
      <c r="H239" s="6">
        <f>+'OCTUBRE ORDINARIO'!H239</f>
        <v>711.76</v>
      </c>
      <c r="I239" s="6">
        <f>+'OCTUBRE ORDINARIO'!I239</f>
        <v>1098.57</v>
      </c>
      <c r="J239" s="6">
        <f>+'OCTUBRE ORDINARIO'!J239</f>
        <v>482.09</v>
      </c>
      <c r="K239" s="6">
        <f>+'OCTUBRE ORDINARIO'!K239</f>
        <v>515.29999999999995</v>
      </c>
      <c r="L239" s="6">
        <f>+'OCTUBRE ORDINARIO'!L239</f>
        <v>155.01</v>
      </c>
      <c r="M239" s="6">
        <f>+'OCTUBRE ORDINARIO'!M239</f>
        <v>4834</v>
      </c>
      <c r="N239" s="6">
        <f>+'OCTUBRE ORDINARIO'!N239</f>
        <v>0</v>
      </c>
      <c r="O239" s="15">
        <f t="shared" si="3"/>
        <v>276123.64000000007</v>
      </c>
    </row>
    <row r="240" spans="1:15" x14ac:dyDescent="0.25">
      <c r="A240" s="3">
        <v>237</v>
      </c>
      <c r="B240" s="13" t="s">
        <v>250</v>
      </c>
      <c r="C240" s="6">
        <f>+'OCTUBRE ORDINARIO'!C240</f>
        <v>170009.25</v>
      </c>
      <c r="D240" s="6">
        <f>+'OCTUBRE ORDINARIO'!D240</f>
        <v>53068.33</v>
      </c>
      <c r="E240" s="6">
        <f>+'OCTUBRE ORDINARIO'!E240+'AJUSTE FOFIR Y AJUSTE FIEPS 24'!D240</f>
        <v>2437.77</v>
      </c>
      <c r="F240" s="6">
        <f>+'OCTUBRE ORDINARIO'!F240+'AJUSTE FOFIR Y AJUSTE FIEPS 24'!C240</f>
        <v>17836.04</v>
      </c>
      <c r="G240" s="6">
        <f>+'OCTUBRE ORDINARIO'!G240</f>
        <v>0.21</v>
      </c>
      <c r="H240" s="6">
        <f>+'OCTUBRE ORDINARIO'!H240</f>
        <v>772.75</v>
      </c>
      <c r="I240" s="6">
        <f>+'OCTUBRE ORDINARIO'!I240</f>
        <v>1255.67</v>
      </c>
      <c r="J240" s="6">
        <f>+'OCTUBRE ORDINARIO'!J240</f>
        <v>620.15</v>
      </c>
      <c r="K240" s="6">
        <f>+'OCTUBRE ORDINARIO'!K240</f>
        <v>444.59</v>
      </c>
      <c r="L240" s="6">
        <f>+'OCTUBRE ORDINARIO'!L240</f>
        <v>227.5</v>
      </c>
      <c r="M240" s="6">
        <f>+'OCTUBRE ORDINARIO'!M240</f>
        <v>0</v>
      </c>
      <c r="N240" s="6">
        <f>+'OCTUBRE ORDINARIO'!N240</f>
        <v>0</v>
      </c>
      <c r="O240" s="15">
        <f t="shared" si="3"/>
        <v>246672.26</v>
      </c>
    </row>
    <row r="241" spans="1:15" x14ac:dyDescent="0.25">
      <c r="A241" s="3">
        <v>238</v>
      </c>
      <c r="B241" s="13" t="s">
        <v>251</v>
      </c>
      <c r="C241" s="6">
        <f>+'OCTUBRE ORDINARIO'!C241</f>
        <v>133917.20000000001</v>
      </c>
      <c r="D241" s="6">
        <f>+'OCTUBRE ORDINARIO'!D241</f>
        <v>55357.31</v>
      </c>
      <c r="E241" s="6">
        <f>+'OCTUBRE ORDINARIO'!E241+'AJUSTE FOFIR Y AJUSTE FIEPS 24'!D241</f>
        <v>2049.65</v>
      </c>
      <c r="F241" s="6">
        <f>+'OCTUBRE ORDINARIO'!F241+'AJUSTE FOFIR Y AJUSTE FIEPS 24'!C241</f>
        <v>12206.19</v>
      </c>
      <c r="G241" s="6">
        <f>+'OCTUBRE ORDINARIO'!G241</f>
        <v>0.13</v>
      </c>
      <c r="H241" s="6">
        <f>+'OCTUBRE ORDINARIO'!H241</f>
        <v>494.59</v>
      </c>
      <c r="I241" s="6">
        <f>+'OCTUBRE ORDINARIO'!I241</f>
        <v>878.17</v>
      </c>
      <c r="J241" s="6">
        <f>+'OCTUBRE ORDINARIO'!J241</f>
        <v>371.25</v>
      </c>
      <c r="K241" s="6">
        <f>+'OCTUBRE ORDINARIO'!K241</f>
        <v>389.73</v>
      </c>
      <c r="L241" s="6">
        <f>+'OCTUBRE ORDINARIO'!L241</f>
        <v>128.29</v>
      </c>
      <c r="M241" s="6">
        <f>+'OCTUBRE ORDINARIO'!M241</f>
        <v>12462</v>
      </c>
      <c r="N241" s="6">
        <f>+'OCTUBRE ORDINARIO'!N241</f>
        <v>0</v>
      </c>
      <c r="O241" s="15">
        <f t="shared" si="3"/>
        <v>218254.51000000004</v>
      </c>
    </row>
    <row r="242" spans="1:15" x14ac:dyDescent="0.25">
      <c r="A242" s="3">
        <v>239</v>
      </c>
      <c r="B242" s="13" t="s">
        <v>252</v>
      </c>
      <c r="C242" s="6">
        <f>+'OCTUBRE ORDINARIO'!C242</f>
        <v>120645.48</v>
      </c>
      <c r="D242" s="6">
        <f>+'OCTUBRE ORDINARIO'!D242</f>
        <v>36364.22</v>
      </c>
      <c r="E242" s="6">
        <f>+'OCTUBRE ORDINARIO'!E242+'AJUSTE FOFIR Y AJUSTE FIEPS 24'!D242</f>
        <v>1630.6200000000001</v>
      </c>
      <c r="F242" s="6">
        <f>+'OCTUBRE ORDINARIO'!F242+'AJUSTE FOFIR Y AJUSTE FIEPS 24'!C242</f>
        <v>12905.61</v>
      </c>
      <c r="G242" s="6">
        <f>+'OCTUBRE ORDINARIO'!G242</f>
        <v>0.13</v>
      </c>
      <c r="H242" s="6">
        <f>+'OCTUBRE ORDINARIO'!H242</f>
        <v>497.98</v>
      </c>
      <c r="I242" s="6">
        <f>+'OCTUBRE ORDINARIO'!I242</f>
        <v>910.73</v>
      </c>
      <c r="J242" s="6">
        <f>+'OCTUBRE ORDINARIO'!J242</f>
        <v>432.93</v>
      </c>
      <c r="K242" s="6">
        <f>+'OCTUBRE ORDINARIO'!K242</f>
        <v>297.8</v>
      </c>
      <c r="L242" s="6">
        <f>+'OCTUBRE ORDINARIO'!L242</f>
        <v>172.32</v>
      </c>
      <c r="M242" s="6">
        <f>+'OCTUBRE ORDINARIO'!M242</f>
        <v>4773</v>
      </c>
      <c r="N242" s="6">
        <f>+'OCTUBRE ORDINARIO'!N242</f>
        <v>0</v>
      </c>
      <c r="O242" s="15">
        <f t="shared" si="3"/>
        <v>178630.82</v>
      </c>
    </row>
    <row r="243" spans="1:15" x14ac:dyDescent="0.25">
      <c r="A243" s="3">
        <v>240</v>
      </c>
      <c r="B243" s="13" t="s">
        <v>253</v>
      </c>
      <c r="C243" s="6">
        <f>+'OCTUBRE ORDINARIO'!C243</f>
        <v>224236.05</v>
      </c>
      <c r="D243" s="6">
        <f>+'OCTUBRE ORDINARIO'!D243</f>
        <v>55297</v>
      </c>
      <c r="E243" s="6">
        <f>+'OCTUBRE ORDINARIO'!E243+'AJUSTE FOFIR Y AJUSTE FIEPS 24'!D243</f>
        <v>3133.61</v>
      </c>
      <c r="F243" s="6">
        <f>+'OCTUBRE ORDINARIO'!F243+'AJUSTE FOFIR Y AJUSTE FIEPS 24'!C243</f>
        <v>23671.7</v>
      </c>
      <c r="G243" s="6">
        <f>+'OCTUBRE ORDINARIO'!G243</f>
        <v>0.39</v>
      </c>
      <c r="H243" s="6">
        <f>+'OCTUBRE ORDINARIO'!H243</f>
        <v>1432.58</v>
      </c>
      <c r="I243" s="6">
        <f>+'OCTUBRE ORDINARIO'!I243</f>
        <v>1666.96</v>
      </c>
      <c r="J243" s="6">
        <f>+'OCTUBRE ORDINARIO'!J243</f>
        <v>961.08</v>
      </c>
      <c r="K243" s="6">
        <f>+'OCTUBRE ORDINARIO'!K243</f>
        <v>548.15</v>
      </c>
      <c r="L243" s="6">
        <f>+'OCTUBRE ORDINARIO'!L243</f>
        <v>307.04000000000002</v>
      </c>
      <c r="M243" s="6">
        <f>+'OCTUBRE ORDINARIO'!M243</f>
        <v>0</v>
      </c>
      <c r="N243" s="6">
        <f>+'OCTUBRE ORDINARIO'!N243</f>
        <v>0</v>
      </c>
      <c r="O243" s="15">
        <f t="shared" si="3"/>
        <v>311254.56000000006</v>
      </c>
    </row>
    <row r="244" spans="1:15" x14ac:dyDescent="0.25">
      <c r="A244" s="3">
        <v>241</v>
      </c>
      <c r="B244" s="13" t="s">
        <v>254</v>
      </c>
      <c r="C244" s="6">
        <f>+'OCTUBRE ORDINARIO'!C244</f>
        <v>140283.93</v>
      </c>
      <c r="D244" s="6">
        <f>+'OCTUBRE ORDINARIO'!D244</f>
        <v>50724.84</v>
      </c>
      <c r="E244" s="6">
        <f>+'OCTUBRE ORDINARIO'!E244+'AJUSTE FOFIR Y AJUSTE FIEPS 24'!D244</f>
        <v>1946.54</v>
      </c>
      <c r="F244" s="6">
        <f>+'OCTUBRE ORDINARIO'!F244+'AJUSTE FOFIR Y AJUSTE FIEPS 24'!C244</f>
        <v>14386.63</v>
      </c>
      <c r="G244" s="6">
        <f>+'OCTUBRE ORDINARIO'!G244</f>
        <v>0.14000000000000001</v>
      </c>
      <c r="H244" s="6">
        <f>+'OCTUBRE ORDINARIO'!H244</f>
        <v>513.64</v>
      </c>
      <c r="I244" s="6">
        <f>+'OCTUBRE ORDINARIO'!I244</f>
        <v>1019.77</v>
      </c>
      <c r="J244" s="6">
        <f>+'OCTUBRE ORDINARIO'!J244</f>
        <v>453.73</v>
      </c>
      <c r="K244" s="6">
        <f>+'OCTUBRE ORDINARIO'!K244</f>
        <v>347.61</v>
      </c>
      <c r="L244" s="6">
        <f>+'OCTUBRE ORDINARIO'!L244</f>
        <v>182.61</v>
      </c>
      <c r="M244" s="6">
        <f>+'OCTUBRE ORDINARIO'!M244</f>
        <v>0</v>
      </c>
      <c r="N244" s="6">
        <f>+'OCTUBRE ORDINARIO'!N244</f>
        <v>0</v>
      </c>
      <c r="O244" s="15">
        <f t="shared" si="3"/>
        <v>209859.44</v>
      </c>
    </row>
    <row r="245" spans="1:15" x14ac:dyDescent="0.25">
      <c r="A245" s="3">
        <v>242</v>
      </c>
      <c r="B245" s="13" t="s">
        <v>255</v>
      </c>
      <c r="C245" s="6">
        <f>+'OCTUBRE ORDINARIO'!C245</f>
        <v>780594</v>
      </c>
      <c r="D245" s="6">
        <f>+'OCTUBRE ORDINARIO'!D245</f>
        <v>80242.8</v>
      </c>
      <c r="E245" s="6">
        <f>+'OCTUBRE ORDINARIO'!E245+'AJUSTE FOFIR Y AJUSTE FIEPS 24'!D245</f>
        <v>9689.9699999999993</v>
      </c>
      <c r="F245" s="6">
        <f>+'OCTUBRE ORDINARIO'!F245+'AJUSTE FOFIR Y AJUSTE FIEPS 24'!C245</f>
        <v>93451.810000000012</v>
      </c>
      <c r="G245" s="6">
        <f>+'OCTUBRE ORDINARIO'!G245</f>
        <v>1.77</v>
      </c>
      <c r="H245" s="6">
        <f>+'OCTUBRE ORDINARIO'!H245</f>
        <v>6515.61</v>
      </c>
      <c r="I245" s="6">
        <f>+'OCTUBRE ORDINARIO'!I245</f>
        <v>6485</v>
      </c>
      <c r="J245" s="6">
        <f>+'OCTUBRE ORDINARIO'!J245</f>
        <v>4354.1899999999996</v>
      </c>
      <c r="K245" s="6">
        <f>+'OCTUBRE ORDINARIO'!K245</f>
        <v>1512.84</v>
      </c>
      <c r="L245" s="6">
        <f>+'OCTUBRE ORDINARIO'!L245</f>
        <v>1393.7</v>
      </c>
      <c r="M245" s="6">
        <f>+'OCTUBRE ORDINARIO'!M245</f>
        <v>0</v>
      </c>
      <c r="N245" s="6">
        <f>+'OCTUBRE ORDINARIO'!N245</f>
        <v>0</v>
      </c>
      <c r="O245" s="15">
        <f t="shared" si="3"/>
        <v>984241.69</v>
      </c>
    </row>
    <row r="246" spans="1:15" x14ac:dyDescent="0.25">
      <c r="A246" s="3">
        <v>243</v>
      </c>
      <c r="B246" s="13" t="s">
        <v>256</v>
      </c>
      <c r="C246" s="6">
        <f>+'OCTUBRE ORDINARIO'!C246</f>
        <v>242625.57</v>
      </c>
      <c r="D246" s="6">
        <f>+'OCTUBRE ORDINARIO'!D246</f>
        <v>80569.320000000007</v>
      </c>
      <c r="E246" s="6">
        <f>+'OCTUBRE ORDINARIO'!E246+'AJUSTE FOFIR Y AJUSTE FIEPS 24'!D246</f>
        <v>3205.17</v>
      </c>
      <c r="F246" s="6">
        <f>+'OCTUBRE ORDINARIO'!F246+'AJUSTE FOFIR Y AJUSTE FIEPS 24'!C246</f>
        <v>27603.760000000002</v>
      </c>
      <c r="G246" s="6">
        <f>+'OCTUBRE ORDINARIO'!G246</f>
        <v>0.26</v>
      </c>
      <c r="H246" s="6">
        <f>+'OCTUBRE ORDINARIO'!H246</f>
        <v>970.66</v>
      </c>
      <c r="I246" s="6">
        <f>+'OCTUBRE ORDINARIO'!I246</f>
        <v>1927.99</v>
      </c>
      <c r="J246" s="6">
        <f>+'OCTUBRE ORDINARIO'!J246</f>
        <v>923.2</v>
      </c>
      <c r="K246" s="6">
        <f>+'OCTUBRE ORDINARIO'!K246</f>
        <v>563.64</v>
      </c>
      <c r="L246" s="6">
        <f>+'OCTUBRE ORDINARIO'!L246</f>
        <v>389.93</v>
      </c>
      <c r="M246" s="6">
        <f>+'OCTUBRE ORDINARIO'!M246</f>
        <v>20340</v>
      </c>
      <c r="N246" s="6">
        <f>+'OCTUBRE ORDINARIO'!N246</f>
        <v>0</v>
      </c>
      <c r="O246" s="15">
        <f t="shared" si="3"/>
        <v>379119.5</v>
      </c>
    </row>
    <row r="247" spans="1:15" x14ac:dyDescent="0.25">
      <c r="A247" s="3">
        <v>244</v>
      </c>
      <c r="B247" s="13" t="s">
        <v>257</v>
      </c>
      <c r="C247" s="6">
        <f>+'OCTUBRE ORDINARIO'!C247</f>
        <v>266963.56</v>
      </c>
      <c r="D247" s="6">
        <f>+'OCTUBRE ORDINARIO'!D247</f>
        <v>44724.479999999996</v>
      </c>
      <c r="E247" s="6">
        <f>+'OCTUBRE ORDINARIO'!E247+'AJUSTE FOFIR Y AJUSTE FIEPS 24'!D247</f>
        <v>3405.63</v>
      </c>
      <c r="F247" s="6">
        <f>+'OCTUBRE ORDINARIO'!F247+'AJUSTE FOFIR Y AJUSTE FIEPS 24'!C247</f>
        <v>31795.21</v>
      </c>
      <c r="G247" s="6">
        <f>+'OCTUBRE ORDINARIO'!G247</f>
        <v>0.53</v>
      </c>
      <c r="H247" s="6">
        <f>+'OCTUBRE ORDINARIO'!H247</f>
        <v>1962.72</v>
      </c>
      <c r="I247" s="6">
        <f>+'OCTUBRE ORDINARIO'!I247</f>
        <v>2203.77</v>
      </c>
      <c r="J247" s="6">
        <f>+'OCTUBRE ORDINARIO'!J247</f>
        <v>1415.03</v>
      </c>
      <c r="K247" s="6">
        <f>+'OCTUBRE ORDINARIO'!K247</f>
        <v>538.83000000000004</v>
      </c>
      <c r="L247" s="6">
        <f>+'OCTUBRE ORDINARIO'!L247</f>
        <v>468.26</v>
      </c>
      <c r="M247" s="6">
        <f>+'OCTUBRE ORDINARIO'!M247</f>
        <v>6639</v>
      </c>
      <c r="N247" s="6">
        <f>+'OCTUBRE ORDINARIO'!N247</f>
        <v>0</v>
      </c>
      <c r="O247" s="15">
        <f t="shared" si="3"/>
        <v>360117.02000000008</v>
      </c>
    </row>
    <row r="248" spans="1:15" x14ac:dyDescent="0.25">
      <c r="A248" s="3">
        <v>245</v>
      </c>
      <c r="B248" s="13" t="s">
        <v>258</v>
      </c>
      <c r="C248" s="6">
        <f>+'OCTUBRE ORDINARIO'!C248</f>
        <v>139110.49</v>
      </c>
      <c r="D248" s="6">
        <f>+'OCTUBRE ORDINARIO'!D248</f>
        <v>32495.32</v>
      </c>
      <c r="E248" s="6">
        <f>+'OCTUBRE ORDINARIO'!E248+'AJUSTE FOFIR Y AJUSTE FIEPS 24'!D248</f>
        <v>1946.77</v>
      </c>
      <c r="F248" s="6">
        <f>+'OCTUBRE ORDINARIO'!F248+'AJUSTE FOFIR Y AJUSTE FIEPS 24'!C248</f>
        <v>15199.580000000002</v>
      </c>
      <c r="G248" s="6">
        <f>+'OCTUBRE ORDINARIO'!G248</f>
        <v>0.18</v>
      </c>
      <c r="H248" s="6">
        <f>+'OCTUBRE ORDINARIO'!H248</f>
        <v>675.58</v>
      </c>
      <c r="I248" s="6">
        <f>+'OCTUBRE ORDINARIO'!I248</f>
        <v>1062.22</v>
      </c>
      <c r="J248" s="6">
        <f>+'OCTUBRE ORDINARIO'!J248</f>
        <v>538.21</v>
      </c>
      <c r="K248" s="6">
        <f>+'OCTUBRE ORDINARIO'!K248</f>
        <v>331.13</v>
      </c>
      <c r="L248" s="6">
        <f>+'OCTUBRE ORDINARIO'!L248</f>
        <v>202.69</v>
      </c>
      <c r="M248" s="6">
        <f>+'OCTUBRE ORDINARIO'!M248</f>
        <v>0</v>
      </c>
      <c r="N248" s="6">
        <f>+'OCTUBRE ORDINARIO'!N248</f>
        <v>0</v>
      </c>
      <c r="O248" s="15">
        <f t="shared" si="3"/>
        <v>191562.16999999995</v>
      </c>
    </row>
    <row r="249" spans="1:15" x14ac:dyDescent="0.25">
      <c r="A249" s="3">
        <v>246</v>
      </c>
      <c r="B249" s="13" t="s">
        <v>259</v>
      </c>
      <c r="C249" s="6">
        <f>+'OCTUBRE ORDINARIO'!C249</f>
        <v>93832.53</v>
      </c>
      <c r="D249" s="6">
        <f>+'OCTUBRE ORDINARIO'!D249</f>
        <v>40600</v>
      </c>
      <c r="E249" s="6">
        <f>+'OCTUBRE ORDINARIO'!E249+'AJUSTE FOFIR Y AJUSTE FIEPS 24'!D249</f>
        <v>1504.3400000000001</v>
      </c>
      <c r="F249" s="6">
        <f>+'OCTUBRE ORDINARIO'!F249+'AJUSTE FOFIR Y AJUSTE FIEPS 24'!C249</f>
        <v>7695.24</v>
      </c>
      <c r="G249" s="6">
        <f>+'OCTUBRE ORDINARIO'!G249</f>
        <v>0.08</v>
      </c>
      <c r="H249" s="6">
        <f>+'OCTUBRE ORDINARIO'!H249</f>
        <v>303.92</v>
      </c>
      <c r="I249" s="6">
        <f>+'OCTUBRE ORDINARIO'!I249</f>
        <v>563.76</v>
      </c>
      <c r="J249" s="6">
        <f>+'OCTUBRE ORDINARIO'!J249</f>
        <v>210.46</v>
      </c>
      <c r="K249" s="6">
        <f>+'OCTUBRE ORDINARIO'!K249</f>
        <v>298.07</v>
      </c>
      <c r="L249" s="6">
        <f>+'OCTUBRE ORDINARIO'!L249</f>
        <v>65.95</v>
      </c>
      <c r="M249" s="6">
        <f>+'OCTUBRE ORDINARIO'!M249</f>
        <v>0</v>
      </c>
      <c r="N249" s="6">
        <f>+'OCTUBRE ORDINARIO'!N249</f>
        <v>0</v>
      </c>
      <c r="O249" s="15">
        <f t="shared" si="3"/>
        <v>145074.35</v>
      </c>
    </row>
    <row r="250" spans="1:15" x14ac:dyDescent="0.25">
      <c r="A250" s="3">
        <v>247</v>
      </c>
      <c r="B250" s="13" t="s">
        <v>260</v>
      </c>
      <c r="C250" s="6">
        <f>+'OCTUBRE ORDINARIO'!C250</f>
        <v>262099.05</v>
      </c>
      <c r="D250" s="6">
        <f>+'OCTUBRE ORDINARIO'!D250</f>
        <v>51231.070000000007</v>
      </c>
      <c r="E250" s="6">
        <f>+'OCTUBRE ORDINARIO'!E250+'AJUSTE FOFIR Y AJUSTE FIEPS 24'!D250</f>
        <v>2782.96</v>
      </c>
      <c r="F250" s="6">
        <f>+'OCTUBRE ORDINARIO'!F250+'AJUSTE FOFIR Y AJUSTE FIEPS 24'!C250</f>
        <v>30733.56</v>
      </c>
      <c r="G250" s="6">
        <f>+'OCTUBRE ORDINARIO'!G250</f>
        <v>0.21</v>
      </c>
      <c r="H250" s="6">
        <f>+'OCTUBRE ORDINARIO'!H250</f>
        <v>785.65</v>
      </c>
      <c r="I250" s="6">
        <f>+'OCTUBRE ORDINARIO'!I250</f>
        <v>2158.61</v>
      </c>
      <c r="J250" s="6">
        <f>+'OCTUBRE ORDINARIO'!J250</f>
        <v>967.92</v>
      </c>
      <c r="K250" s="6">
        <f>+'OCTUBRE ORDINARIO'!K250</f>
        <v>347.68</v>
      </c>
      <c r="L250" s="6">
        <f>+'OCTUBRE ORDINARIO'!L250</f>
        <v>473.27</v>
      </c>
      <c r="M250" s="6">
        <f>+'OCTUBRE ORDINARIO'!M250</f>
        <v>6478</v>
      </c>
      <c r="N250" s="6">
        <f>+'OCTUBRE ORDINARIO'!N250</f>
        <v>0</v>
      </c>
      <c r="O250" s="15">
        <f t="shared" si="3"/>
        <v>358057.98000000004</v>
      </c>
    </row>
    <row r="251" spans="1:15" x14ac:dyDescent="0.25">
      <c r="A251" s="3">
        <v>248</v>
      </c>
      <c r="B251" s="13" t="s">
        <v>261</v>
      </c>
      <c r="C251" s="6">
        <f>+'OCTUBRE ORDINARIO'!C251</f>
        <v>904260.1</v>
      </c>
      <c r="D251" s="6">
        <f>+'OCTUBRE ORDINARIO'!D251</f>
        <v>168389.98</v>
      </c>
      <c r="E251" s="6">
        <f>+'OCTUBRE ORDINARIO'!E251+'AJUSTE FOFIR Y AJUSTE FIEPS 24'!D251</f>
        <v>10616.59</v>
      </c>
      <c r="F251" s="6">
        <f>+'OCTUBRE ORDINARIO'!F251+'AJUSTE FOFIR Y AJUSTE FIEPS 24'!C251</f>
        <v>116424.23999999999</v>
      </c>
      <c r="G251" s="6">
        <f>+'OCTUBRE ORDINARIO'!G251</f>
        <v>2.33</v>
      </c>
      <c r="H251" s="6">
        <f>+'OCTUBRE ORDINARIO'!H251</f>
        <v>8612.7199999999993</v>
      </c>
      <c r="I251" s="6">
        <f>+'OCTUBRE ORDINARIO'!I251</f>
        <v>8000.88</v>
      </c>
      <c r="J251" s="6">
        <f>+'OCTUBRE ORDINARIO'!J251</f>
        <v>5582.99</v>
      </c>
      <c r="K251" s="6">
        <f>+'OCTUBRE ORDINARIO'!K251</f>
        <v>1514.4</v>
      </c>
      <c r="L251" s="6">
        <f>+'OCTUBRE ORDINARIO'!L251</f>
        <v>1840.47</v>
      </c>
      <c r="M251" s="6">
        <f>+'OCTUBRE ORDINARIO'!M251</f>
        <v>0</v>
      </c>
      <c r="N251" s="6">
        <f>+'OCTUBRE ORDINARIO'!N251</f>
        <v>0</v>
      </c>
      <c r="O251" s="15">
        <f t="shared" si="3"/>
        <v>1225244.7</v>
      </c>
    </row>
    <row r="252" spans="1:15" x14ac:dyDescent="0.25">
      <c r="A252" s="3">
        <v>249</v>
      </c>
      <c r="B252" s="13" t="s">
        <v>262</v>
      </c>
      <c r="C252" s="6">
        <f>+'OCTUBRE ORDINARIO'!C252</f>
        <v>267522.15999999997</v>
      </c>
      <c r="D252" s="6">
        <f>+'OCTUBRE ORDINARIO'!D252</f>
        <v>67336.81</v>
      </c>
      <c r="E252" s="6">
        <f>+'OCTUBRE ORDINARIO'!E252+'AJUSTE FOFIR Y AJUSTE FIEPS 24'!D252</f>
        <v>3450.08</v>
      </c>
      <c r="F252" s="6">
        <f>+'OCTUBRE ORDINARIO'!F252+'AJUSTE FOFIR Y AJUSTE FIEPS 24'!C252</f>
        <v>31221.37</v>
      </c>
      <c r="G252" s="6">
        <f>+'OCTUBRE ORDINARIO'!G252</f>
        <v>0.52</v>
      </c>
      <c r="H252" s="6">
        <f>+'OCTUBRE ORDINARIO'!H252</f>
        <v>1932.61</v>
      </c>
      <c r="I252" s="6">
        <f>+'OCTUBRE ORDINARIO'!I252</f>
        <v>2171.65</v>
      </c>
      <c r="J252" s="6">
        <f>+'OCTUBRE ORDINARIO'!J252</f>
        <v>1372.81</v>
      </c>
      <c r="K252" s="6">
        <f>+'OCTUBRE ORDINARIO'!K252</f>
        <v>565.01</v>
      </c>
      <c r="L252" s="6">
        <f>+'OCTUBRE ORDINARIO'!L252</f>
        <v>452.24</v>
      </c>
      <c r="M252" s="6">
        <f>+'OCTUBRE ORDINARIO'!M252</f>
        <v>0</v>
      </c>
      <c r="N252" s="6">
        <f>+'OCTUBRE ORDINARIO'!N252</f>
        <v>0</v>
      </c>
      <c r="O252" s="15">
        <f t="shared" si="3"/>
        <v>376025.26</v>
      </c>
    </row>
    <row r="253" spans="1:15" x14ac:dyDescent="0.25">
      <c r="A253" s="3">
        <v>250</v>
      </c>
      <c r="B253" s="13" t="s">
        <v>263</v>
      </c>
      <c r="C253" s="6">
        <f>+'OCTUBRE ORDINARIO'!C253</f>
        <v>199220.47</v>
      </c>
      <c r="D253" s="6">
        <f>+'OCTUBRE ORDINARIO'!D253</f>
        <v>60025.419999999991</v>
      </c>
      <c r="E253" s="6">
        <f>+'OCTUBRE ORDINARIO'!E253+'AJUSTE FOFIR Y AJUSTE FIEPS 24'!D253</f>
        <v>2399.06</v>
      </c>
      <c r="F253" s="6">
        <f>+'OCTUBRE ORDINARIO'!F253+'AJUSTE FOFIR Y AJUSTE FIEPS 24'!C253</f>
        <v>17548.64</v>
      </c>
      <c r="G253" s="6">
        <f>+'OCTUBRE ORDINARIO'!G253</f>
        <v>0.17</v>
      </c>
      <c r="H253" s="6">
        <f>+'OCTUBRE ORDINARIO'!H253</f>
        <v>612.70000000000005</v>
      </c>
      <c r="I253" s="6">
        <f>+'OCTUBRE ORDINARIO'!I253</f>
        <v>1305.4100000000001</v>
      </c>
      <c r="J253" s="6">
        <f>+'OCTUBRE ORDINARIO'!J253</f>
        <v>527.74</v>
      </c>
      <c r="K253" s="6">
        <f>+'OCTUBRE ORDINARIO'!K253</f>
        <v>450.81</v>
      </c>
      <c r="L253" s="6">
        <f>+'OCTUBRE ORDINARIO'!L253</f>
        <v>207.2</v>
      </c>
      <c r="M253" s="6">
        <f>+'OCTUBRE ORDINARIO'!M253</f>
        <v>0</v>
      </c>
      <c r="N253" s="6">
        <f>+'OCTUBRE ORDINARIO'!N253</f>
        <v>0</v>
      </c>
      <c r="O253" s="15">
        <f t="shared" si="3"/>
        <v>282297.61999999994</v>
      </c>
    </row>
    <row r="254" spans="1:15" x14ac:dyDescent="0.25">
      <c r="A254" s="3">
        <v>251</v>
      </c>
      <c r="B254" s="13" t="s">
        <v>264</v>
      </c>
      <c r="C254" s="6">
        <f>+'OCTUBRE ORDINARIO'!C254</f>
        <v>150312.56</v>
      </c>
      <c r="D254" s="6">
        <f>+'OCTUBRE ORDINARIO'!D254</f>
        <v>61218.16</v>
      </c>
      <c r="E254" s="6">
        <f>+'OCTUBRE ORDINARIO'!E254+'AJUSTE FOFIR Y AJUSTE FIEPS 24'!D254</f>
        <v>2291.87</v>
      </c>
      <c r="F254" s="6">
        <f>+'OCTUBRE ORDINARIO'!F254+'AJUSTE FOFIR Y AJUSTE FIEPS 24'!C254</f>
        <v>13179.619999999999</v>
      </c>
      <c r="G254" s="6">
        <f>+'OCTUBRE ORDINARIO'!G254</f>
        <v>0.17</v>
      </c>
      <c r="H254" s="6">
        <f>+'OCTUBRE ORDINARIO'!H254</f>
        <v>617.36</v>
      </c>
      <c r="I254" s="6">
        <f>+'OCTUBRE ORDINARIO'!I254</f>
        <v>957.32</v>
      </c>
      <c r="J254" s="6">
        <f>+'OCTUBRE ORDINARIO'!J254</f>
        <v>420.08</v>
      </c>
      <c r="K254" s="6">
        <f>+'OCTUBRE ORDINARIO'!K254</f>
        <v>448.96</v>
      </c>
      <c r="L254" s="6">
        <f>+'OCTUBRE ORDINARIO'!L254</f>
        <v>132</v>
      </c>
      <c r="M254" s="6">
        <f>+'OCTUBRE ORDINARIO'!M254</f>
        <v>3844</v>
      </c>
      <c r="N254" s="6">
        <f>+'OCTUBRE ORDINARIO'!N254</f>
        <v>0</v>
      </c>
      <c r="O254" s="15">
        <f t="shared" si="3"/>
        <v>233422.09999999998</v>
      </c>
    </row>
    <row r="255" spans="1:15" x14ac:dyDescent="0.25">
      <c r="A255" s="3">
        <v>252</v>
      </c>
      <c r="B255" s="13" t="s">
        <v>265</v>
      </c>
      <c r="C255" s="6">
        <f>+'OCTUBRE ORDINARIO'!C255</f>
        <v>190257.49</v>
      </c>
      <c r="D255" s="6">
        <f>+'OCTUBRE ORDINARIO'!D255</f>
        <v>49846</v>
      </c>
      <c r="E255" s="6">
        <f>+'OCTUBRE ORDINARIO'!E255+'AJUSTE FOFIR Y AJUSTE FIEPS 24'!D255</f>
        <v>2650.84</v>
      </c>
      <c r="F255" s="6">
        <f>+'OCTUBRE ORDINARIO'!F255+'AJUSTE FOFIR Y AJUSTE FIEPS 24'!C255</f>
        <v>20131.54</v>
      </c>
      <c r="G255" s="6">
        <f>+'OCTUBRE ORDINARIO'!G255</f>
        <v>0.33</v>
      </c>
      <c r="H255" s="6">
        <f>+'OCTUBRE ORDINARIO'!H255</f>
        <v>1206.6600000000001</v>
      </c>
      <c r="I255" s="6">
        <f>+'OCTUBRE ORDINARIO'!I255</f>
        <v>1417.5</v>
      </c>
      <c r="J255" s="6">
        <f>+'OCTUBRE ORDINARIO'!J255</f>
        <v>827.67</v>
      </c>
      <c r="K255" s="6">
        <f>+'OCTUBRE ORDINARIO'!K255</f>
        <v>463.75</v>
      </c>
      <c r="L255" s="6">
        <f>+'OCTUBRE ORDINARIO'!L255</f>
        <v>262.05</v>
      </c>
      <c r="M255" s="6">
        <f>+'OCTUBRE ORDINARIO'!M255</f>
        <v>0</v>
      </c>
      <c r="N255" s="6">
        <f>+'OCTUBRE ORDINARIO'!N255</f>
        <v>0</v>
      </c>
      <c r="O255" s="15">
        <f t="shared" si="3"/>
        <v>267063.82999999996</v>
      </c>
    </row>
    <row r="256" spans="1:15" x14ac:dyDescent="0.25">
      <c r="A256" s="3">
        <v>253</v>
      </c>
      <c r="B256" s="13" t="s">
        <v>266</v>
      </c>
      <c r="C256" s="6">
        <f>+'OCTUBRE ORDINARIO'!C256</f>
        <v>218331.51</v>
      </c>
      <c r="D256" s="6">
        <f>+'OCTUBRE ORDINARIO'!D256</f>
        <v>70912.399999999994</v>
      </c>
      <c r="E256" s="6">
        <f>+'OCTUBRE ORDINARIO'!E256+'AJUSTE FOFIR Y AJUSTE FIEPS 24'!D256</f>
        <v>3237.3</v>
      </c>
      <c r="F256" s="6">
        <f>+'OCTUBRE ORDINARIO'!F256+'AJUSTE FOFIR Y AJUSTE FIEPS 24'!C256</f>
        <v>20393.559999999998</v>
      </c>
      <c r="G256" s="6">
        <f>+'OCTUBRE ORDINARIO'!G256</f>
        <v>0.28999999999999998</v>
      </c>
      <c r="H256" s="6">
        <f>+'OCTUBRE ORDINARIO'!H256</f>
        <v>1059</v>
      </c>
      <c r="I256" s="6">
        <f>+'OCTUBRE ORDINARIO'!I256</f>
        <v>1465</v>
      </c>
      <c r="J256" s="6">
        <f>+'OCTUBRE ORDINARIO'!J256</f>
        <v>707.05</v>
      </c>
      <c r="K256" s="6">
        <f>+'OCTUBRE ORDINARIO'!K256</f>
        <v>609.65</v>
      </c>
      <c r="L256" s="6">
        <f>+'OCTUBRE ORDINARIO'!L256</f>
        <v>226.09</v>
      </c>
      <c r="M256" s="6">
        <f>+'OCTUBRE ORDINARIO'!M256</f>
        <v>0</v>
      </c>
      <c r="N256" s="6">
        <f>+'OCTUBRE ORDINARIO'!N256</f>
        <v>0</v>
      </c>
      <c r="O256" s="15">
        <f t="shared" si="3"/>
        <v>316941.85000000003</v>
      </c>
    </row>
    <row r="257" spans="1:15" x14ac:dyDescent="0.25">
      <c r="A257" s="3">
        <v>254</v>
      </c>
      <c r="B257" s="13" t="s">
        <v>267</v>
      </c>
      <c r="C257" s="6">
        <f>+'OCTUBRE ORDINARIO'!C257</f>
        <v>281488.28999999998</v>
      </c>
      <c r="D257" s="6">
        <f>+'OCTUBRE ORDINARIO'!D257</f>
        <v>76129.3</v>
      </c>
      <c r="E257" s="6">
        <f>+'OCTUBRE ORDINARIO'!E257+'AJUSTE FOFIR Y AJUSTE FIEPS 24'!D257</f>
        <v>3753.58</v>
      </c>
      <c r="F257" s="6">
        <f>+'OCTUBRE ORDINARIO'!F257+'AJUSTE FOFIR Y AJUSTE FIEPS 24'!C257</f>
        <v>30599.22</v>
      </c>
      <c r="G257" s="6">
        <f>+'OCTUBRE ORDINARIO'!G257</f>
        <v>0.44</v>
      </c>
      <c r="H257" s="6">
        <f>+'OCTUBRE ORDINARIO'!H257</f>
        <v>1609.37</v>
      </c>
      <c r="I257" s="6">
        <f>+'OCTUBRE ORDINARIO'!I257</f>
        <v>2153.44</v>
      </c>
      <c r="J257" s="6">
        <f>+'OCTUBRE ORDINARIO'!J257</f>
        <v>1200.46</v>
      </c>
      <c r="K257" s="6">
        <f>+'OCTUBRE ORDINARIO'!K257</f>
        <v>660.35</v>
      </c>
      <c r="L257" s="6">
        <f>+'OCTUBRE ORDINARIO'!L257</f>
        <v>415.87</v>
      </c>
      <c r="M257" s="6">
        <f>+'OCTUBRE ORDINARIO'!M257</f>
        <v>0</v>
      </c>
      <c r="N257" s="6">
        <f>+'OCTUBRE ORDINARIO'!N257</f>
        <v>0</v>
      </c>
      <c r="O257" s="15">
        <f t="shared" si="3"/>
        <v>398010.32</v>
      </c>
    </row>
    <row r="258" spans="1:15" x14ac:dyDescent="0.25">
      <c r="A258" s="3">
        <v>255</v>
      </c>
      <c r="B258" s="13" t="s">
        <v>268</v>
      </c>
      <c r="C258" s="6">
        <f>+'OCTUBRE ORDINARIO'!C258</f>
        <v>183743.97</v>
      </c>
      <c r="D258" s="6">
        <f>+'OCTUBRE ORDINARIO'!D258</f>
        <v>46945.599999999999</v>
      </c>
      <c r="E258" s="6">
        <f>+'OCTUBRE ORDINARIO'!E258+'AJUSTE FOFIR Y AJUSTE FIEPS 24'!D258</f>
        <v>2512.46</v>
      </c>
      <c r="F258" s="6">
        <f>+'OCTUBRE ORDINARIO'!F258+'AJUSTE FOFIR Y AJUSTE FIEPS 24'!C258</f>
        <v>17625.04</v>
      </c>
      <c r="G258" s="6">
        <f>+'OCTUBRE ORDINARIO'!G258</f>
        <v>0.27</v>
      </c>
      <c r="H258" s="6">
        <f>+'OCTUBRE ORDINARIO'!H258</f>
        <v>994.25</v>
      </c>
      <c r="I258" s="6">
        <f>+'OCTUBRE ORDINARIO'!I258</f>
        <v>1269.46</v>
      </c>
      <c r="J258" s="6">
        <f>+'OCTUBRE ORDINARIO'!J258</f>
        <v>678.49</v>
      </c>
      <c r="K258" s="6">
        <f>+'OCTUBRE ORDINARIO'!K258</f>
        <v>464.09</v>
      </c>
      <c r="L258" s="6">
        <f>+'OCTUBRE ORDINARIO'!L258</f>
        <v>211.58</v>
      </c>
      <c r="M258" s="6">
        <f>+'OCTUBRE ORDINARIO'!M258</f>
        <v>3107</v>
      </c>
      <c r="N258" s="6">
        <f>+'OCTUBRE ORDINARIO'!N258</f>
        <v>0</v>
      </c>
      <c r="O258" s="15">
        <f t="shared" si="3"/>
        <v>257552.20999999996</v>
      </c>
    </row>
    <row r="259" spans="1:15" x14ac:dyDescent="0.25">
      <c r="A259" s="3">
        <v>256</v>
      </c>
      <c r="B259" s="13" t="s">
        <v>269</v>
      </c>
      <c r="C259" s="6">
        <f>+'OCTUBRE ORDINARIO'!C259</f>
        <v>84849.91</v>
      </c>
      <c r="D259" s="6">
        <f>+'OCTUBRE ORDINARIO'!D259</f>
        <v>37843.229999999996</v>
      </c>
      <c r="E259" s="6">
        <f>+'OCTUBRE ORDINARIO'!E259+'AJUSTE FOFIR Y AJUSTE FIEPS 24'!D259</f>
        <v>1298.0999999999999</v>
      </c>
      <c r="F259" s="6">
        <f>+'OCTUBRE ORDINARIO'!F259+'AJUSTE FOFIR Y AJUSTE FIEPS 24'!C259</f>
        <v>6769.1</v>
      </c>
      <c r="G259" s="6">
        <f>+'OCTUBRE ORDINARIO'!G259</f>
        <v>0.03</v>
      </c>
      <c r="H259" s="6">
        <f>+'OCTUBRE ORDINARIO'!H259</f>
        <v>113.16</v>
      </c>
      <c r="I259" s="6">
        <f>+'OCTUBRE ORDINARIO'!I259</f>
        <v>502.85</v>
      </c>
      <c r="J259" s="6">
        <f>+'OCTUBRE ORDINARIO'!J259</f>
        <v>124.77</v>
      </c>
      <c r="K259" s="6">
        <f>+'OCTUBRE ORDINARIO'!K259</f>
        <v>261.64999999999998</v>
      </c>
      <c r="L259" s="6">
        <f>+'OCTUBRE ORDINARIO'!L259</f>
        <v>58.11</v>
      </c>
      <c r="M259" s="6">
        <f>+'OCTUBRE ORDINARIO'!M259</f>
        <v>0</v>
      </c>
      <c r="N259" s="6">
        <f>+'OCTUBRE ORDINARIO'!N259</f>
        <v>0</v>
      </c>
      <c r="O259" s="15">
        <f t="shared" si="3"/>
        <v>131820.90999999997</v>
      </c>
    </row>
    <row r="260" spans="1:15" x14ac:dyDescent="0.25">
      <c r="A260" s="3">
        <v>257</v>
      </c>
      <c r="B260" s="13" t="s">
        <v>270</v>
      </c>
      <c r="C260" s="6">
        <f>+'OCTUBRE ORDINARIO'!C260</f>
        <v>131951.42000000001</v>
      </c>
      <c r="D260" s="6">
        <f>+'OCTUBRE ORDINARIO'!D260</f>
        <v>49945.68</v>
      </c>
      <c r="E260" s="6">
        <f>+'OCTUBRE ORDINARIO'!E260+'AJUSTE FOFIR Y AJUSTE FIEPS 24'!D260</f>
        <v>2038.04</v>
      </c>
      <c r="F260" s="6">
        <f>+'OCTUBRE ORDINARIO'!F260+'AJUSTE FOFIR Y AJUSTE FIEPS 24'!C260</f>
        <v>11585.26</v>
      </c>
      <c r="G260" s="6">
        <f>+'OCTUBRE ORDINARIO'!G260</f>
        <v>0.14000000000000001</v>
      </c>
      <c r="H260" s="6">
        <f>+'OCTUBRE ORDINARIO'!H260</f>
        <v>530.91</v>
      </c>
      <c r="I260" s="6">
        <f>+'OCTUBRE ORDINARIO'!I260</f>
        <v>840.5</v>
      </c>
      <c r="J260" s="6">
        <f>+'OCTUBRE ORDINARIO'!J260</f>
        <v>364.6</v>
      </c>
      <c r="K260" s="6">
        <f>+'OCTUBRE ORDINARIO'!K260</f>
        <v>406.96</v>
      </c>
      <c r="L260" s="6">
        <f>+'OCTUBRE ORDINARIO'!L260</f>
        <v>115.18</v>
      </c>
      <c r="M260" s="6">
        <f>+'OCTUBRE ORDINARIO'!M260</f>
        <v>0</v>
      </c>
      <c r="N260" s="6">
        <f>+'OCTUBRE ORDINARIO'!N260</f>
        <v>0</v>
      </c>
      <c r="O260" s="15">
        <f t="shared" ref="O260:O323" si="4">SUM(C260:N260)</f>
        <v>197778.69000000003</v>
      </c>
    </row>
    <row r="261" spans="1:15" x14ac:dyDescent="0.25">
      <c r="A261" s="3">
        <v>258</v>
      </c>
      <c r="B261" s="13" t="s">
        <v>271</v>
      </c>
      <c r="C261" s="6">
        <f>+'OCTUBRE ORDINARIO'!C261</f>
        <v>123874.2</v>
      </c>
      <c r="D261" s="6">
        <f>+'OCTUBRE ORDINARIO'!D261</f>
        <v>44961.07</v>
      </c>
      <c r="E261" s="6">
        <f>+'OCTUBRE ORDINARIO'!E261+'AJUSTE FOFIR Y AJUSTE FIEPS 24'!D261</f>
        <v>1743.8</v>
      </c>
      <c r="F261" s="6">
        <f>+'OCTUBRE ORDINARIO'!F261+'AJUSTE FOFIR Y AJUSTE FIEPS 24'!C261</f>
        <v>13110.259999999998</v>
      </c>
      <c r="G261" s="6">
        <f>+'OCTUBRE ORDINARIO'!G261</f>
        <v>0.09</v>
      </c>
      <c r="H261" s="6">
        <f>+'OCTUBRE ORDINARIO'!H261</f>
        <v>348.12</v>
      </c>
      <c r="I261" s="6">
        <f>+'OCTUBRE ORDINARIO'!I261</f>
        <v>922.63</v>
      </c>
      <c r="J261" s="6">
        <f>+'OCTUBRE ORDINARIO'!J261</f>
        <v>370.42</v>
      </c>
      <c r="K261" s="6">
        <f>+'OCTUBRE ORDINARIO'!K261</f>
        <v>309.62</v>
      </c>
      <c r="L261" s="6">
        <f>+'OCTUBRE ORDINARIO'!L261</f>
        <v>169.93</v>
      </c>
      <c r="M261" s="6">
        <f>+'OCTUBRE ORDINARIO'!M261</f>
        <v>0</v>
      </c>
      <c r="N261" s="6">
        <f>+'OCTUBRE ORDINARIO'!N261</f>
        <v>0</v>
      </c>
      <c r="O261" s="15">
        <f t="shared" si="4"/>
        <v>185810.13999999998</v>
      </c>
    </row>
    <row r="262" spans="1:15" x14ac:dyDescent="0.25">
      <c r="A262" s="3">
        <v>259</v>
      </c>
      <c r="B262" s="13" t="s">
        <v>272</v>
      </c>
      <c r="C262" s="6">
        <f>+'OCTUBRE ORDINARIO'!C262</f>
        <v>222053.77</v>
      </c>
      <c r="D262" s="6">
        <f>+'OCTUBRE ORDINARIO'!D262</f>
        <v>98489.65</v>
      </c>
      <c r="E262" s="6">
        <f>+'OCTUBRE ORDINARIO'!E262+'AJUSTE FOFIR Y AJUSTE FIEPS 24'!D262</f>
        <v>3080.79</v>
      </c>
      <c r="F262" s="6">
        <f>+'OCTUBRE ORDINARIO'!F262+'AJUSTE FOFIR Y AJUSTE FIEPS 24'!C262</f>
        <v>21168.010000000002</v>
      </c>
      <c r="G262" s="6">
        <f>+'OCTUBRE ORDINARIO'!G262</f>
        <v>0.3</v>
      </c>
      <c r="H262" s="6">
        <f>+'OCTUBRE ORDINARIO'!H262</f>
        <v>1092.1300000000001</v>
      </c>
      <c r="I262" s="6">
        <f>+'OCTUBRE ORDINARIO'!I262</f>
        <v>1524.66</v>
      </c>
      <c r="J262" s="6">
        <f>+'OCTUBRE ORDINARIO'!J262</f>
        <v>764.29</v>
      </c>
      <c r="K262" s="6">
        <f>+'OCTUBRE ORDINARIO'!K262</f>
        <v>573.6</v>
      </c>
      <c r="L262" s="6">
        <f>+'OCTUBRE ORDINARIO'!L262</f>
        <v>250.47</v>
      </c>
      <c r="M262" s="6">
        <f>+'OCTUBRE ORDINARIO'!M262</f>
        <v>0</v>
      </c>
      <c r="N262" s="6">
        <f>+'OCTUBRE ORDINARIO'!N262</f>
        <v>0</v>
      </c>
      <c r="O262" s="15">
        <f t="shared" si="4"/>
        <v>348997.66999999987</v>
      </c>
    </row>
    <row r="263" spans="1:15" x14ac:dyDescent="0.25">
      <c r="A263" s="3">
        <v>260</v>
      </c>
      <c r="B263" s="13" t="s">
        <v>273</v>
      </c>
      <c r="C263" s="6">
        <f>+'OCTUBRE ORDINARIO'!C263</f>
        <v>185988.36</v>
      </c>
      <c r="D263" s="6">
        <f>+'OCTUBRE ORDINARIO'!D263</f>
        <v>45722.2</v>
      </c>
      <c r="E263" s="6">
        <f>+'OCTUBRE ORDINARIO'!E263+'AJUSTE FOFIR Y AJUSTE FIEPS 24'!D263</f>
        <v>2580.7800000000002</v>
      </c>
      <c r="F263" s="6">
        <f>+'OCTUBRE ORDINARIO'!F263+'AJUSTE FOFIR Y AJUSTE FIEPS 24'!C263</f>
        <v>18932.46</v>
      </c>
      <c r="G263" s="6">
        <f>+'OCTUBRE ORDINARIO'!G263</f>
        <v>0.3</v>
      </c>
      <c r="H263" s="6">
        <f>+'OCTUBRE ORDINARIO'!H263</f>
        <v>1098.31</v>
      </c>
      <c r="I263" s="6">
        <f>+'OCTUBRE ORDINARIO'!I263</f>
        <v>1344.67</v>
      </c>
      <c r="J263" s="6">
        <f>+'OCTUBRE ORDINARIO'!J263</f>
        <v>757.89</v>
      </c>
      <c r="K263" s="6">
        <f>+'OCTUBRE ORDINARIO'!K263</f>
        <v>467.54</v>
      </c>
      <c r="L263" s="6">
        <f>+'OCTUBRE ORDINARIO'!L263</f>
        <v>238.82</v>
      </c>
      <c r="M263" s="6">
        <f>+'OCTUBRE ORDINARIO'!M263</f>
        <v>0</v>
      </c>
      <c r="N263" s="6">
        <f>+'OCTUBRE ORDINARIO'!N263</f>
        <v>0</v>
      </c>
      <c r="O263" s="15">
        <f t="shared" si="4"/>
        <v>257131.33000000002</v>
      </c>
    </row>
    <row r="264" spans="1:15" x14ac:dyDescent="0.25">
      <c r="A264" s="3">
        <v>261</v>
      </c>
      <c r="B264" s="13" t="s">
        <v>274</v>
      </c>
      <c r="C264" s="6">
        <f>+'OCTUBRE ORDINARIO'!C264</f>
        <v>472852</v>
      </c>
      <c r="D264" s="6">
        <f>+'OCTUBRE ORDINARIO'!D264</f>
        <v>272115.58999999997</v>
      </c>
      <c r="E264" s="6">
        <f>+'OCTUBRE ORDINARIO'!E264+'AJUSTE FOFIR Y AJUSTE FIEPS 24'!D264</f>
        <v>5943.49</v>
      </c>
      <c r="F264" s="6">
        <f>+'OCTUBRE ORDINARIO'!F264+'AJUSTE FOFIR Y AJUSTE FIEPS 24'!C264</f>
        <v>55924.76</v>
      </c>
      <c r="G264" s="6">
        <f>+'OCTUBRE ORDINARIO'!G264</f>
        <v>0.95</v>
      </c>
      <c r="H264" s="6">
        <f>+'OCTUBRE ORDINARIO'!H264</f>
        <v>3514.55</v>
      </c>
      <c r="I264" s="6">
        <f>+'OCTUBRE ORDINARIO'!I264</f>
        <v>3886.5</v>
      </c>
      <c r="J264" s="6">
        <f>+'OCTUBRE ORDINARIO'!J264</f>
        <v>2492.39</v>
      </c>
      <c r="K264" s="6">
        <f>+'OCTUBRE ORDINARIO'!K264</f>
        <v>948.22</v>
      </c>
      <c r="L264" s="6">
        <f>+'OCTUBRE ORDINARIO'!L264</f>
        <v>824.39</v>
      </c>
      <c r="M264" s="6">
        <f>+'OCTUBRE ORDINARIO'!M264</f>
        <v>0</v>
      </c>
      <c r="N264" s="6">
        <f>+'OCTUBRE ORDINARIO'!N264</f>
        <v>0</v>
      </c>
      <c r="O264" s="15">
        <f t="shared" si="4"/>
        <v>818502.84</v>
      </c>
    </row>
    <row r="265" spans="1:15" x14ac:dyDescent="0.25">
      <c r="A265" s="3">
        <v>262</v>
      </c>
      <c r="B265" s="13" t="s">
        <v>275</v>
      </c>
      <c r="C265" s="6">
        <f>+'OCTUBRE ORDINARIO'!C265</f>
        <v>105528.61</v>
      </c>
      <c r="D265" s="6">
        <f>+'OCTUBRE ORDINARIO'!D265</f>
        <v>27098.160000000003</v>
      </c>
      <c r="E265" s="6">
        <f>+'OCTUBRE ORDINARIO'!E265+'AJUSTE FOFIR Y AJUSTE FIEPS 24'!D265</f>
        <v>1515.74</v>
      </c>
      <c r="F265" s="6">
        <f>+'OCTUBRE ORDINARIO'!F265+'AJUSTE FOFIR Y AJUSTE FIEPS 24'!C265</f>
        <v>10927.289999999999</v>
      </c>
      <c r="G265" s="6">
        <f>+'OCTUBRE ORDINARIO'!G265</f>
        <v>0.13</v>
      </c>
      <c r="H265" s="6">
        <f>+'OCTUBRE ORDINARIO'!H265</f>
        <v>487.9</v>
      </c>
      <c r="I265" s="6">
        <f>+'OCTUBRE ORDINARIO'!I265</f>
        <v>772.36</v>
      </c>
      <c r="J265" s="6">
        <f>+'OCTUBRE ORDINARIO'!J265</f>
        <v>383.73</v>
      </c>
      <c r="K265" s="6">
        <f>+'OCTUBRE ORDINARIO'!K265</f>
        <v>286.49</v>
      </c>
      <c r="L265" s="6">
        <f>+'OCTUBRE ORDINARIO'!L265</f>
        <v>137.81</v>
      </c>
      <c r="M265" s="6">
        <f>+'OCTUBRE ORDINARIO'!M265</f>
        <v>2692</v>
      </c>
      <c r="N265" s="6">
        <f>+'OCTUBRE ORDINARIO'!N265</f>
        <v>0</v>
      </c>
      <c r="O265" s="15">
        <f t="shared" si="4"/>
        <v>149830.22</v>
      </c>
    </row>
    <row r="266" spans="1:15" x14ac:dyDescent="0.25">
      <c r="A266" s="3">
        <v>263</v>
      </c>
      <c r="B266" s="13" t="s">
        <v>276</v>
      </c>
      <c r="C266" s="6">
        <f>+'OCTUBRE ORDINARIO'!C266</f>
        <v>284961.18</v>
      </c>
      <c r="D266" s="6">
        <f>+'OCTUBRE ORDINARIO'!D266</f>
        <v>77702.14</v>
      </c>
      <c r="E266" s="6">
        <f>+'OCTUBRE ORDINARIO'!E266+'AJUSTE FOFIR Y AJUSTE FIEPS 24'!D266</f>
        <v>3668.1000000000004</v>
      </c>
      <c r="F266" s="6">
        <f>+'OCTUBRE ORDINARIO'!F266+'AJUSTE FOFIR Y AJUSTE FIEPS 24'!C266</f>
        <v>29361.300000000003</v>
      </c>
      <c r="G266" s="6">
        <f>+'OCTUBRE ORDINARIO'!G266</f>
        <v>0.44</v>
      </c>
      <c r="H266" s="6">
        <f>+'OCTUBRE ORDINARIO'!H266</f>
        <v>1615.78</v>
      </c>
      <c r="I266" s="6">
        <f>+'OCTUBRE ORDINARIO'!I266</f>
        <v>2093.2800000000002</v>
      </c>
      <c r="J266" s="6">
        <f>+'OCTUBRE ORDINARIO'!J266</f>
        <v>1157.31</v>
      </c>
      <c r="K266" s="6">
        <f>+'OCTUBRE ORDINARIO'!K266</f>
        <v>636.38</v>
      </c>
      <c r="L266" s="6">
        <f>+'OCTUBRE ORDINARIO'!L266</f>
        <v>387.76</v>
      </c>
      <c r="M266" s="6">
        <f>+'OCTUBRE ORDINARIO'!M266</f>
        <v>0</v>
      </c>
      <c r="N266" s="6">
        <f>+'OCTUBRE ORDINARIO'!N266</f>
        <v>0</v>
      </c>
      <c r="O266" s="15">
        <f t="shared" si="4"/>
        <v>401583.67000000004</v>
      </c>
    </row>
    <row r="267" spans="1:15" x14ac:dyDescent="0.25">
      <c r="A267" s="3">
        <v>264</v>
      </c>
      <c r="B267" s="13" t="s">
        <v>277</v>
      </c>
      <c r="C267" s="6">
        <f>+'OCTUBRE ORDINARIO'!C267</f>
        <v>197795.21</v>
      </c>
      <c r="D267" s="6">
        <f>+'OCTUBRE ORDINARIO'!D267</f>
        <v>87775.9</v>
      </c>
      <c r="E267" s="6">
        <f>+'OCTUBRE ORDINARIO'!E267+'AJUSTE FOFIR Y AJUSTE FIEPS 24'!D267</f>
        <v>2768.32</v>
      </c>
      <c r="F267" s="6">
        <f>+'OCTUBRE ORDINARIO'!F267+'AJUSTE FOFIR Y AJUSTE FIEPS 24'!C267</f>
        <v>19827.28</v>
      </c>
      <c r="G267" s="6">
        <f>+'OCTUBRE ORDINARIO'!G267</f>
        <v>0.3</v>
      </c>
      <c r="H267" s="6">
        <f>+'OCTUBRE ORDINARIO'!H267</f>
        <v>1101.47</v>
      </c>
      <c r="I267" s="6">
        <f>+'OCTUBRE ORDINARIO'!I267</f>
        <v>1411.25</v>
      </c>
      <c r="J267" s="6">
        <f>+'OCTUBRE ORDINARIO'!J267</f>
        <v>762.39</v>
      </c>
      <c r="K267" s="6">
        <f>+'OCTUBRE ORDINARIO'!K267</f>
        <v>497.92</v>
      </c>
      <c r="L267" s="6">
        <f>+'OCTUBRE ORDINARIO'!L267</f>
        <v>245.24</v>
      </c>
      <c r="M267" s="6">
        <f>+'OCTUBRE ORDINARIO'!M267</f>
        <v>2807</v>
      </c>
      <c r="N267" s="6">
        <f>+'OCTUBRE ORDINARIO'!N267</f>
        <v>0</v>
      </c>
      <c r="O267" s="15">
        <f t="shared" si="4"/>
        <v>314992.27999999991</v>
      </c>
    </row>
    <row r="268" spans="1:15" x14ac:dyDescent="0.25">
      <c r="A268" s="3">
        <v>265</v>
      </c>
      <c r="B268" s="13" t="s">
        <v>278</v>
      </c>
      <c r="C268" s="6">
        <f>+'OCTUBRE ORDINARIO'!C268</f>
        <v>530758.05000000005</v>
      </c>
      <c r="D268" s="6">
        <f>+'OCTUBRE ORDINARIO'!D268</f>
        <v>60505.599999999999</v>
      </c>
      <c r="E268" s="6">
        <f>+'OCTUBRE ORDINARIO'!E268+'AJUSTE FOFIR Y AJUSTE FIEPS 24'!D268</f>
        <v>6596.92</v>
      </c>
      <c r="F268" s="6">
        <f>+'OCTUBRE ORDINARIO'!F268+'AJUSTE FOFIR Y AJUSTE FIEPS 24'!C268</f>
        <v>67650.42</v>
      </c>
      <c r="G268" s="6">
        <f>+'OCTUBRE ORDINARIO'!G268</f>
        <v>0.92</v>
      </c>
      <c r="H268" s="6">
        <f>+'OCTUBRE ORDINARIO'!H268</f>
        <v>3410.56</v>
      </c>
      <c r="I268" s="6">
        <f>+'OCTUBRE ORDINARIO'!I268</f>
        <v>4637.84</v>
      </c>
      <c r="J268" s="6">
        <f>+'OCTUBRE ORDINARIO'!J268</f>
        <v>2753.65</v>
      </c>
      <c r="K268" s="6">
        <f>+'OCTUBRE ORDINARIO'!K268</f>
        <v>964.57</v>
      </c>
      <c r="L268" s="6">
        <f>+'OCTUBRE ORDINARIO'!L268</f>
        <v>1046.03</v>
      </c>
      <c r="M268" s="6">
        <f>+'OCTUBRE ORDINARIO'!M268</f>
        <v>0</v>
      </c>
      <c r="N268" s="6">
        <f>+'OCTUBRE ORDINARIO'!N268</f>
        <v>0</v>
      </c>
      <c r="O268" s="15">
        <f t="shared" si="4"/>
        <v>678324.56000000017</v>
      </c>
    </row>
    <row r="269" spans="1:15" x14ac:dyDescent="0.25">
      <c r="A269" s="3">
        <v>266</v>
      </c>
      <c r="B269" s="13" t="s">
        <v>279</v>
      </c>
      <c r="C269" s="6">
        <f>+'OCTUBRE ORDINARIO'!C269</f>
        <v>639084.68999999994</v>
      </c>
      <c r="D269" s="6">
        <f>+'OCTUBRE ORDINARIO'!D269</f>
        <v>558662.69000000006</v>
      </c>
      <c r="E269" s="6">
        <f>+'OCTUBRE ORDINARIO'!E269+'AJUSTE FOFIR Y AJUSTE FIEPS 24'!D269</f>
        <v>7577.24</v>
      </c>
      <c r="F269" s="6">
        <f>+'OCTUBRE ORDINARIO'!F269+'AJUSTE FOFIR Y AJUSTE FIEPS 24'!C269</f>
        <v>79686.83</v>
      </c>
      <c r="G269" s="6">
        <f>+'OCTUBRE ORDINARIO'!G269</f>
        <v>1.17</v>
      </c>
      <c r="H269" s="6">
        <f>+'OCTUBRE ORDINARIO'!H269</f>
        <v>4307.3500000000004</v>
      </c>
      <c r="I269" s="6">
        <f>+'OCTUBRE ORDINARIO'!I269</f>
        <v>5502.03</v>
      </c>
      <c r="J269" s="6">
        <f>+'OCTUBRE ORDINARIO'!J269</f>
        <v>3372.73</v>
      </c>
      <c r="K269" s="6">
        <f>+'OCTUBRE ORDINARIO'!K269</f>
        <v>1091.52</v>
      </c>
      <c r="L269" s="6">
        <f>+'OCTUBRE ORDINARIO'!L269</f>
        <v>1233.93</v>
      </c>
      <c r="M269" s="6">
        <f>+'OCTUBRE ORDINARIO'!M269</f>
        <v>0</v>
      </c>
      <c r="N269" s="6">
        <f>+'OCTUBRE ORDINARIO'!N269</f>
        <v>0</v>
      </c>
      <c r="O269" s="15">
        <f t="shared" si="4"/>
        <v>1300520.18</v>
      </c>
    </row>
    <row r="270" spans="1:15" x14ac:dyDescent="0.25">
      <c r="A270" s="3">
        <v>267</v>
      </c>
      <c r="B270" s="13" t="s">
        <v>280</v>
      </c>
      <c r="C270" s="6">
        <f>+'OCTUBRE ORDINARIO'!C270</f>
        <v>67587.41</v>
      </c>
      <c r="D270" s="6">
        <f>+'OCTUBRE ORDINARIO'!D270</f>
        <v>34277.219999999994</v>
      </c>
      <c r="E270" s="6">
        <f>+'OCTUBRE ORDINARIO'!E270+'AJUSTE FOFIR Y AJUSTE FIEPS 24'!D270</f>
        <v>1132.81</v>
      </c>
      <c r="F270" s="6">
        <f>+'OCTUBRE ORDINARIO'!F270+'AJUSTE FOFIR Y AJUSTE FIEPS 24'!C270</f>
        <v>4921.87</v>
      </c>
      <c r="G270" s="6">
        <f>+'OCTUBRE ORDINARIO'!G270</f>
        <v>0.03</v>
      </c>
      <c r="H270" s="6">
        <f>+'OCTUBRE ORDINARIO'!H270</f>
        <v>120.54</v>
      </c>
      <c r="I270" s="6">
        <f>+'OCTUBRE ORDINARIO'!I270</f>
        <v>369.07</v>
      </c>
      <c r="J270" s="6">
        <f>+'OCTUBRE ORDINARIO'!J270</f>
        <v>89.59</v>
      </c>
      <c r="K270" s="6">
        <f>+'OCTUBRE ORDINARIO'!K270</f>
        <v>235.45</v>
      </c>
      <c r="L270" s="6">
        <f>+'OCTUBRE ORDINARIO'!L270</f>
        <v>30.23</v>
      </c>
      <c r="M270" s="6">
        <f>+'OCTUBRE ORDINARIO'!M270</f>
        <v>0</v>
      </c>
      <c r="N270" s="6">
        <f>+'OCTUBRE ORDINARIO'!N270</f>
        <v>0</v>
      </c>
      <c r="O270" s="15">
        <f t="shared" si="4"/>
        <v>108764.21999999999</v>
      </c>
    </row>
    <row r="271" spans="1:15" x14ac:dyDescent="0.25">
      <c r="A271" s="3">
        <v>268</v>
      </c>
      <c r="B271" s="13" t="s">
        <v>281</v>
      </c>
      <c r="C271" s="6">
        <f>+'OCTUBRE ORDINARIO'!C271</f>
        <v>162011.96</v>
      </c>
      <c r="D271" s="6">
        <f>+'OCTUBRE ORDINARIO'!D271</f>
        <v>40969.679999999993</v>
      </c>
      <c r="E271" s="6">
        <f>+'OCTUBRE ORDINARIO'!E271+'AJUSTE FOFIR Y AJUSTE FIEPS 24'!D271</f>
        <v>2134.94</v>
      </c>
      <c r="F271" s="6">
        <f>+'OCTUBRE ORDINARIO'!F271+'AJUSTE FOFIR Y AJUSTE FIEPS 24'!C271</f>
        <v>19787.97</v>
      </c>
      <c r="G271" s="6">
        <f>+'OCTUBRE ORDINARIO'!G271</f>
        <v>0.15</v>
      </c>
      <c r="H271" s="6">
        <f>+'OCTUBRE ORDINARIO'!H271</f>
        <v>571.80999999999995</v>
      </c>
      <c r="I271" s="6">
        <f>+'OCTUBRE ORDINARIO'!I271</f>
        <v>1361.08</v>
      </c>
      <c r="J271" s="6">
        <f>+'OCTUBRE ORDINARIO'!J271</f>
        <v>627.53</v>
      </c>
      <c r="K271" s="6">
        <f>+'OCTUBRE ORDINARIO'!K271</f>
        <v>327.9</v>
      </c>
      <c r="L271" s="6">
        <f>+'OCTUBRE ORDINARIO'!L271</f>
        <v>292.66000000000003</v>
      </c>
      <c r="M271" s="6">
        <f>+'OCTUBRE ORDINARIO'!M271</f>
        <v>0</v>
      </c>
      <c r="N271" s="6">
        <f>+'OCTUBRE ORDINARIO'!N271</f>
        <v>0</v>
      </c>
      <c r="O271" s="15">
        <f t="shared" si="4"/>
        <v>228085.67999999996</v>
      </c>
    </row>
    <row r="272" spans="1:15" x14ac:dyDescent="0.25">
      <c r="A272" s="3">
        <v>269</v>
      </c>
      <c r="B272" s="13" t="s">
        <v>282</v>
      </c>
      <c r="C272" s="6">
        <f>+'OCTUBRE ORDINARIO'!C272</f>
        <v>393056.23</v>
      </c>
      <c r="D272" s="6">
        <f>+'OCTUBRE ORDINARIO'!D272</f>
        <v>227447.53</v>
      </c>
      <c r="E272" s="6">
        <f>+'OCTUBRE ORDINARIO'!E272+'AJUSTE FOFIR Y AJUSTE FIEPS 24'!D272</f>
        <v>4976.1000000000004</v>
      </c>
      <c r="F272" s="6">
        <f>+'OCTUBRE ORDINARIO'!F272+'AJUSTE FOFIR Y AJUSTE FIEPS 24'!C272</f>
        <v>37337.9</v>
      </c>
      <c r="G272" s="6">
        <f>+'OCTUBRE ORDINARIO'!G272</f>
        <v>0.57999999999999996</v>
      </c>
      <c r="H272" s="6">
        <f>+'OCTUBRE ORDINARIO'!H272</f>
        <v>2143.4499999999998</v>
      </c>
      <c r="I272" s="6">
        <f>+'OCTUBRE ORDINARIO'!I272</f>
        <v>2714.75</v>
      </c>
      <c r="J272" s="6">
        <f>+'OCTUBRE ORDINARIO'!J272</f>
        <v>1481.61</v>
      </c>
      <c r="K272" s="6">
        <f>+'OCTUBRE ORDINARIO'!K272</f>
        <v>903.72</v>
      </c>
      <c r="L272" s="6">
        <f>+'OCTUBRE ORDINARIO'!L272</f>
        <v>462.63</v>
      </c>
      <c r="M272" s="6">
        <f>+'OCTUBRE ORDINARIO'!M272</f>
        <v>0</v>
      </c>
      <c r="N272" s="6">
        <f>+'OCTUBRE ORDINARIO'!N272</f>
        <v>0</v>
      </c>
      <c r="O272" s="15">
        <f t="shared" si="4"/>
        <v>670524.49999999988</v>
      </c>
    </row>
    <row r="273" spans="1:15" x14ac:dyDescent="0.25">
      <c r="A273" s="3">
        <v>270</v>
      </c>
      <c r="B273" s="13" t="s">
        <v>283</v>
      </c>
      <c r="C273" s="6">
        <f>+'OCTUBRE ORDINARIO'!C273</f>
        <v>140308.65</v>
      </c>
      <c r="D273" s="6">
        <f>+'OCTUBRE ORDINARIO'!D273</f>
        <v>55044</v>
      </c>
      <c r="E273" s="6">
        <f>+'OCTUBRE ORDINARIO'!E273+'AJUSTE FOFIR Y AJUSTE FIEPS 24'!D273</f>
        <v>2127.0500000000002</v>
      </c>
      <c r="F273" s="6">
        <f>+'OCTUBRE ORDINARIO'!F273+'AJUSTE FOFIR Y AJUSTE FIEPS 24'!C273</f>
        <v>12947.55</v>
      </c>
      <c r="G273" s="6">
        <f>+'OCTUBRE ORDINARIO'!G273</f>
        <v>0.18</v>
      </c>
      <c r="H273" s="6">
        <f>+'OCTUBRE ORDINARIO'!H273</f>
        <v>677.42</v>
      </c>
      <c r="I273" s="6">
        <f>+'OCTUBRE ORDINARIO'!I273</f>
        <v>934.82</v>
      </c>
      <c r="J273" s="6">
        <f>+'OCTUBRE ORDINARIO'!J273</f>
        <v>450.02</v>
      </c>
      <c r="K273" s="6">
        <f>+'OCTUBRE ORDINARIO'!K273</f>
        <v>452.13</v>
      </c>
      <c r="L273" s="6">
        <f>+'OCTUBRE ORDINARIO'!L273</f>
        <v>140.38</v>
      </c>
      <c r="M273" s="6">
        <f>+'OCTUBRE ORDINARIO'!M273</f>
        <v>0</v>
      </c>
      <c r="N273" s="6">
        <f>+'OCTUBRE ORDINARIO'!N273</f>
        <v>0</v>
      </c>
      <c r="O273" s="15">
        <f t="shared" si="4"/>
        <v>213082.19999999998</v>
      </c>
    </row>
    <row r="274" spans="1:15" x14ac:dyDescent="0.25">
      <c r="A274" s="3">
        <v>271</v>
      </c>
      <c r="B274" s="13" t="s">
        <v>284</v>
      </c>
      <c r="C274" s="6">
        <f>+'OCTUBRE ORDINARIO'!C274</f>
        <v>232274.79</v>
      </c>
      <c r="D274" s="6">
        <f>+'OCTUBRE ORDINARIO'!D274</f>
        <v>48582.8</v>
      </c>
      <c r="E274" s="6">
        <f>+'OCTUBRE ORDINARIO'!E274+'AJUSTE FOFIR Y AJUSTE FIEPS 24'!D274</f>
        <v>3094.23</v>
      </c>
      <c r="F274" s="6">
        <f>+'OCTUBRE ORDINARIO'!F274+'AJUSTE FOFIR Y AJUSTE FIEPS 24'!C274</f>
        <v>25288.280000000002</v>
      </c>
      <c r="G274" s="6">
        <f>+'OCTUBRE ORDINARIO'!G274</f>
        <v>0.44</v>
      </c>
      <c r="H274" s="6">
        <f>+'OCTUBRE ORDINARIO'!H274</f>
        <v>1632.43</v>
      </c>
      <c r="I274" s="6">
        <f>+'OCTUBRE ORDINARIO'!I274</f>
        <v>1778.16</v>
      </c>
      <c r="J274" s="6">
        <f>+'OCTUBRE ORDINARIO'!J274</f>
        <v>1099.0999999999999</v>
      </c>
      <c r="K274" s="6">
        <f>+'OCTUBRE ORDINARIO'!K274</f>
        <v>531.85</v>
      </c>
      <c r="L274" s="6">
        <f>+'OCTUBRE ORDINARIO'!L274</f>
        <v>343.98</v>
      </c>
      <c r="M274" s="6">
        <f>+'OCTUBRE ORDINARIO'!M274</f>
        <v>0</v>
      </c>
      <c r="N274" s="6">
        <f>+'OCTUBRE ORDINARIO'!N274</f>
        <v>0</v>
      </c>
      <c r="O274" s="15">
        <f t="shared" si="4"/>
        <v>314626.05999999994</v>
      </c>
    </row>
    <row r="275" spans="1:15" x14ac:dyDescent="0.25">
      <c r="A275" s="3">
        <v>272</v>
      </c>
      <c r="B275" s="13" t="s">
        <v>285</v>
      </c>
      <c r="C275" s="6">
        <f>+'OCTUBRE ORDINARIO'!C275</f>
        <v>427223.09</v>
      </c>
      <c r="D275" s="6">
        <f>+'OCTUBRE ORDINARIO'!D275</f>
        <v>58274.409999999996</v>
      </c>
      <c r="E275" s="6">
        <f>+'OCTUBRE ORDINARIO'!E275+'AJUSTE FOFIR Y AJUSTE FIEPS 24'!D275</f>
        <v>5131.96</v>
      </c>
      <c r="F275" s="6">
        <f>+'OCTUBRE ORDINARIO'!F275+'AJUSTE FOFIR Y AJUSTE FIEPS 24'!C275</f>
        <v>51792.2</v>
      </c>
      <c r="G275" s="6">
        <f>+'OCTUBRE ORDINARIO'!G275</f>
        <v>0.85</v>
      </c>
      <c r="H275" s="6">
        <f>+'OCTUBRE ORDINARIO'!H275</f>
        <v>3132.24</v>
      </c>
      <c r="I275" s="6">
        <f>+'OCTUBRE ORDINARIO'!I275</f>
        <v>3573</v>
      </c>
      <c r="J275" s="6">
        <f>+'OCTUBRE ORDINARIO'!J275</f>
        <v>2316.5100000000002</v>
      </c>
      <c r="K275" s="6">
        <f>+'OCTUBRE ORDINARIO'!K275</f>
        <v>819.54</v>
      </c>
      <c r="L275" s="6">
        <f>+'OCTUBRE ORDINARIO'!L275</f>
        <v>793.45</v>
      </c>
      <c r="M275" s="6">
        <f>+'OCTUBRE ORDINARIO'!M275</f>
        <v>81129</v>
      </c>
      <c r="N275" s="6">
        <f>+'OCTUBRE ORDINARIO'!N275</f>
        <v>0</v>
      </c>
      <c r="O275" s="15">
        <f t="shared" si="4"/>
        <v>634186.25</v>
      </c>
    </row>
    <row r="276" spans="1:15" x14ac:dyDescent="0.25">
      <c r="A276" s="3">
        <v>273</v>
      </c>
      <c r="B276" s="13" t="s">
        <v>286</v>
      </c>
      <c r="C276" s="6">
        <f>+'OCTUBRE ORDINARIO'!C276</f>
        <v>270639.07</v>
      </c>
      <c r="D276" s="6">
        <f>+'OCTUBRE ORDINARIO'!D276</f>
        <v>76502.84</v>
      </c>
      <c r="E276" s="6">
        <f>+'OCTUBRE ORDINARIO'!E276+'AJUSTE FOFIR Y AJUSTE FIEPS 24'!D276</f>
        <v>3569.2599999999998</v>
      </c>
      <c r="F276" s="6">
        <f>+'OCTUBRE ORDINARIO'!F276+'AJUSTE FOFIR Y AJUSTE FIEPS 24'!C276</f>
        <v>29725.58</v>
      </c>
      <c r="G276" s="6">
        <f>+'OCTUBRE ORDINARIO'!G276</f>
        <v>0.53</v>
      </c>
      <c r="H276" s="6">
        <f>+'OCTUBRE ORDINARIO'!H276</f>
        <v>1967.8</v>
      </c>
      <c r="I276" s="6">
        <f>+'OCTUBRE ORDINARIO'!I276</f>
        <v>2087.21</v>
      </c>
      <c r="J276" s="6">
        <f>+'OCTUBRE ORDINARIO'!J276</f>
        <v>1310.32</v>
      </c>
      <c r="K276" s="6">
        <f>+'OCTUBRE ORDINARIO'!K276</f>
        <v>600.86</v>
      </c>
      <c r="L276" s="6">
        <f>+'OCTUBRE ORDINARIO'!L276</f>
        <v>408.62</v>
      </c>
      <c r="M276" s="6">
        <f>+'OCTUBRE ORDINARIO'!M276</f>
        <v>0</v>
      </c>
      <c r="N276" s="6">
        <f>+'OCTUBRE ORDINARIO'!N276</f>
        <v>0</v>
      </c>
      <c r="O276" s="15">
        <f t="shared" si="4"/>
        <v>386812.09000000008</v>
      </c>
    </row>
    <row r="277" spans="1:15" x14ac:dyDescent="0.25">
      <c r="A277" s="3">
        <v>274</v>
      </c>
      <c r="B277" s="13" t="s">
        <v>287</v>
      </c>
      <c r="C277" s="6">
        <f>+'OCTUBRE ORDINARIO'!C277</f>
        <v>166748.17000000001</v>
      </c>
      <c r="D277" s="6">
        <f>+'OCTUBRE ORDINARIO'!D277</f>
        <v>48964.27</v>
      </c>
      <c r="E277" s="6">
        <f>+'OCTUBRE ORDINARIO'!E277+'AJUSTE FOFIR Y AJUSTE FIEPS 24'!D277</f>
        <v>2428.4299999999998</v>
      </c>
      <c r="F277" s="6">
        <f>+'OCTUBRE ORDINARIO'!F277+'AJUSTE FOFIR Y AJUSTE FIEPS 24'!C277</f>
        <v>17673.25</v>
      </c>
      <c r="G277" s="6">
        <f>+'OCTUBRE ORDINARIO'!G277</f>
        <v>0.18</v>
      </c>
      <c r="H277" s="6">
        <f>+'OCTUBRE ORDINARIO'!H277</f>
        <v>676.78</v>
      </c>
      <c r="I277" s="6">
        <f>+'OCTUBRE ORDINARIO'!I277</f>
        <v>1241.8699999999999</v>
      </c>
      <c r="J277" s="6">
        <f>+'OCTUBRE ORDINARIO'!J277</f>
        <v>571.25</v>
      </c>
      <c r="K277" s="6">
        <f>+'OCTUBRE ORDINARIO'!K277</f>
        <v>462.51</v>
      </c>
      <c r="L277" s="6">
        <f>+'OCTUBRE ORDINARIO'!L277</f>
        <v>226.16</v>
      </c>
      <c r="M277" s="6">
        <f>+'OCTUBRE ORDINARIO'!M277</f>
        <v>3062</v>
      </c>
      <c r="N277" s="6">
        <f>+'OCTUBRE ORDINARIO'!N277</f>
        <v>0</v>
      </c>
      <c r="O277" s="15">
        <f t="shared" si="4"/>
        <v>242054.87</v>
      </c>
    </row>
    <row r="278" spans="1:15" x14ac:dyDescent="0.25">
      <c r="A278" s="3">
        <v>275</v>
      </c>
      <c r="B278" s="13" t="s">
        <v>288</v>
      </c>
      <c r="C278" s="6">
        <f>+'OCTUBRE ORDINARIO'!C278</f>
        <v>506722.45</v>
      </c>
      <c r="D278" s="6">
        <f>+'OCTUBRE ORDINARIO'!D278</f>
        <v>65296.800000000003</v>
      </c>
      <c r="E278" s="6">
        <f>+'OCTUBRE ORDINARIO'!E278+'AJUSTE FOFIR Y AJUSTE FIEPS 24'!D278</f>
        <v>6175.73</v>
      </c>
      <c r="F278" s="6">
        <f>+'OCTUBRE ORDINARIO'!F278+'AJUSTE FOFIR Y AJUSTE FIEPS 24'!C278</f>
        <v>64466.5</v>
      </c>
      <c r="G278" s="6">
        <f>+'OCTUBRE ORDINARIO'!G278</f>
        <v>1.01</v>
      </c>
      <c r="H278" s="6">
        <f>+'OCTUBRE ORDINARIO'!H278</f>
        <v>3710.86</v>
      </c>
      <c r="I278" s="6">
        <f>+'OCTUBRE ORDINARIO'!I278</f>
        <v>4429.3999999999996</v>
      </c>
      <c r="J278" s="6">
        <f>+'OCTUBRE ORDINARIO'!J278</f>
        <v>2806.1</v>
      </c>
      <c r="K278" s="6">
        <f>+'OCTUBRE ORDINARIO'!K278</f>
        <v>918.84</v>
      </c>
      <c r="L278" s="6">
        <f>+'OCTUBRE ORDINARIO'!L278</f>
        <v>1002.14</v>
      </c>
      <c r="M278" s="6">
        <f>+'OCTUBRE ORDINARIO'!M278</f>
        <v>0</v>
      </c>
      <c r="N278" s="6">
        <f>+'OCTUBRE ORDINARIO'!N278</f>
        <v>0</v>
      </c>
      <c r="O278" s="15">
        <f t="shared" si="4"/>
        <v>655529.82999999996</v>
      </c>
    </row>
    <row r="279" spans="1:15" x14ac:dyDescent="0.25">
      <c r="A279" s="3">
        <v>276</v>
      </c>
      <c r="B279" s="13" t="s">
        <v>289</v>
      </c>
      <c r="C279" s="6">
        <f>+'OCTUBRE ORDINARIO'!C279</f>
        <v>136799.49</v>
      </c>
      <c r="D279" s="6">
        <f>+'OCTUBRE ORDINARIO'!D279</f>
        <v>71317.13</v>
      </c>
      <c r="E279" s="6">
        <f>+'OCTUBRE ORDINARIO'!E279+'AJUSTE FOFIR Y AJUSTE FIEPS 24'!D279</f>
        <v>2179.52</v>
      </c>
      <c r="F279" s="6">
        <f>+'OCTUBRE ORDINARIO'!F279+'AJUSTE FOFIR Y AJUSTE FIEPS 24'!C279</f>
        <v>10490.470000000001</v>
      </c>
      <c r="G279" s="6">
        <f>+'OCTUBRE ORDINARIO'!G279</f>
        <v>0.1</v>
      </c>
      <c r="H279" s="6">
        <f>+'OCTUBRE ORDINARIO'!H279</f>
        <v>356.21</v>
      </c>
      <c r="I279" s="6">
        <f>+'OCTUBRE ORDINARIO'!I279</f>
        <v>781.33</v>
      </c>
      <c r="J279" s="6">
        <f>+'OCTUBRE ORDINARIO'!J279</f>
        <v>244.4</v>
      </c>
      <c r="K279" s="6">
        <f>+'OCTUBRE ORDINARIO'!K279</f>
        <v>440.88</v>
      </c>
      <c r="L279" s="6">
        <f>+'OCTUBRE ORDINARIO'!L279</f>
        <v>79.23</v>
      </c>
      <c r="M279" s="6">
        <f>+'OCTUBRE ORDINARIO'!M279</f>
        <v>0</v>
      </c>
      <c r="N279" s="6">
        <f>+'OCTUBRE ORDINARIO'!N279</f>
        <v>0</v>
      </c>
      <c r="O279" s="15">
        <f t="shared" si="4"/>
        <v>222688.75999999998</v>
      </c>
    </row>
    <row r="280" spans="1:15" x14ac:dyDescent="0.25">
      <c r="A280" s="3">
        <v>277</v>
      </c>
      <c r="B280" s="13" t="s">
        <v>290</v>
      </c>
      <c r="C280" s="6">
        <f>+'OCTUBRE ORDINARIO'!C280</f>
        <v>991918.28</v>
      </c>
      <c r="D280" s="6">
        <f>+'OCTUBRE ORDINARIO'!D280</f>
        <v>202330.96999999997</v>
      </c>
      <c r="E280" s="6">
        <f>+'OCTUBRE ORDINARIO'!E280+'AJUSTE FOFIR Y AJUSTE FIEPS 24'!D280</f>
        <v>12266.34</v>
      </c>
      <c r="F280" s="6">
        <f>+'OCTUBRE ORDINARIO'!F280+'AJUSTE FOFIR Y AJUSTE FIEPS 24'!C280</f>
        <v>113455.92</v>
      </c>
      <c r="G280" s="6">
        <f>+'OCTUBRE ORDINARIO'!G280</f>
        <v>1.7</v>
      </c>
      <c r="H280" s="6">
        <f>+'OCTUBRE ORDINARIO'!H280</f>
        <v>6274.52</v>
      </c>
      <c r="I280" s="6">
        <f>+'OCTUBRE ORDINARIO'!I280</f>
        <v>7949.16</v>
      </c>
      <c r="J280" s="6">
        <f>+'OCTUBRE ORDINARIO'!J280</f>
        <v>4684.59</v>
      </c>
      <c r="K280" s="6">
        <f>+'OCTUBRE ORDINARIO'!K280</f>
        <v>2017.78</v>
      </c>
      <c r="L280" s="6">
        <f>+'OCTUBRE ORDINARIO'!L280</f>
        <v>1646.38</v>
      </c>
      <c r="M280" s="6">
        <f>+'OCTUBRE ORDINARIO'!M280</f>
        <v>69245</v>
      </c>
      <c r="N280" s="6">
        <f>+'OCTUBRE ORDINARIO'!N280</f>
        <v>0</v>
      </c>
      <c r="O280" s="15">
        <f t="shared" si="4"/>
        <v>1411790.64</v>
      </c>
    </row>
    <row r="281" spans="1:15" x14ac:dyDescent="0.25">
      <c r="A281" s="3">
        <v>278</v>
      </c>
      <c r="B281" s="13" t="s">
        <v>291</v>
      </c>
      <c r="C281" s="6">
        <f>+'OCTUBRE ORDINARIO'!C281</f>
        <v>2447729.23</v>
      </c>
      <c r="D281" s="6">
        <f>+'OCTUBRE ORDINARIO'!D281</f>
        <v>461635.22</v>
      </c>
      <c r="E281" s="6">
        <f>+'OCTUBRE ORDINARIO'!E281+'AJUSTE FOFIR Y AJUSTE FIEPS 24'!D281</f>
        <v>28375.14</v>
      </c>
      <c r="F281" s="6">
        <f>+'OCTUBRE ORDINARIO'!F281+'AJUSTE FOFIR Y AJUSTE FIEPS 24'!C281</f>
        <v>314602.96999999997</v>
      </c>
      <c r="G281" s="6">
        <f>+'OCTUBRE ORDINARIO'!G281</f>
        <v>5.31</v>
      </c>
      <c r="H281" s="6">
        <f>+'OCTUBRE ORDINARIO'!H281</f>
        <v>19612</v>
      </c>
      <c r="I281" s="6">
        <f>+'OCTUBRE ORDINARIO'!I281</f>
        <v>21657.42</v>
      </c>
      <c r="J281" s="6">
        <f>+'OCTUBRE ORDINARIO'!J281</f>
        <v>14442.26</v>
      </c>
      <c r="K281" s="6">
        <f>+'OCTUBRE ORDINARIO'!K281</f>
        <v>4150.26</v>
      </c>
      <c r="L281" s="6">
        <f>+'OCTUBRE ORDINARIO'!L281</f>
        <v>4988.95</v>
      </c>
      <c r="M281" s="6">
        <f>+'OCTUBRE ORDINARIO'!M281</f>
        <v>0</v>
      </c>
      <c r="N281" s="6">
        <f>+'OCTUBRE ORDINARIO'!N281</f>
        <v>41061.68</v>
      </c>
      <c r="O281" s="15">
        <f t="shared" si="4"/>
        <v>3358260.4400000004</v>
      </c>
    </row>
    <row r="282" spans="1:15" x14ac:dyDescent="0.25">
      <c r="A282" s="3">
        <v>279</v>
      </c>
      <c r="B282" s="13" t="s">
        <v>292</v>
      </c>
      <c r="C282" s="6">
        <f>+'OCTUBRE ORDINARIO'!C282</f>
        <v>242719.67</v>
      </c>
      <c r="D282" s="6">
        <f>+'OCTUBRE ORDINARIO'!D282</f>
        <v>60140.06</v>
      </c>
      <c r="E282" s="6">
        <f>+'OCTUBRE ORDINARIO'!E282+'AJUSTE FOFIR Y AJUSTE FIEPS 24'!D282</f>
        <v>3184.74</v>
      </c>
      <c r="F282" s="6">
        <f>+'OCTUBRE ORDINARIO'!F282+'AJUSTE FOFIR Y AJUSTE FIEPS 24'!C282</f>
        <v>26878.760000000002</v>
      </c>
      <c r="G282" s="6">
        <f>+'OCTUBRE ORDINARIO'!G282</f>
        <v>0.39</v>
      </c>
      <c r="H282" s="6">
        <f>+'OCTUBRE ORDINARIO'!H282</f>
        <v>1457.5</v>
      </c>
      <c r="I282" s="6">
        <f>+'OCTUBRE ORDINARIO'!I282</f>
        <v>1885.38</v>
      </c>
      <c r="J282" s="6">
        <f>+'OCTUBRE ORDINARIO'!J282</f>
        <v>1087.06</v>
      </c>
      <c r="K282" s="6">
        <f>+'OCTUBRE ORDINARIO'!K282</f>
        <v>535.70000000000005</v>
      </c>
      <c r="L282" s="6">
        <f>+'OCTUBRE ORDINARIO'!L282</f>
        <v>372.6</v>
      </c>
      <c r="M282" s="6">
        <f>+'OCTUBRE ORDINARIO'!M282</f>
        <v>3033</v>
      </c>
      <c r="N282" s="6">
        <f>+'OCTUBRE ORDINARIO'!N282</f>
        <v>0</v>
      </c>
      <c r="O282" s="15">
        <f t="shared" si="4"/>
        <v>341294.86</v>
      </c>
    </row>
    <row r="283" spans="1:15" x14ac:dyDescent="0.25">
      <c r="A283" s="3">
        <v>280</v>
      </c>
      <c r="B283" s="13" t="s">
        <v>293</v>
      </c>
      <c r="C283" s="6">
        <f>+'OCTUBRE ORDINARIO'!C283</f>
        <v>246528.26</v>
      </c>
      <c r="D283" s="6">
        <f>+'OCTUBRE ORDINARIO'!D283</f>
        <v>69337.38</v>
      </c>
      <c r="E283" s="6">
        <f>+'OCTUBRE ORDINARIO'!E283+'AJUSTE FOFIR Y AJUSTE FIEPS 24'!D283</f>
        <v>3251.17</v>
      </c>
      <c r="F283" s="6">
        <f>+'OCTUBRE ORDINARIO'!F283+'AJUSTE FOFIR Y AJUSTE FIEPS 24'!C283</f>
        <v>26925.54</v>
      </c>
      <c r="G283" s="6">
        <f>+'OCTUBRE ORDINARIO'!G283</f>
        <v>0.27</v>
      </c>
      <c r="H283" s="6">
        <f>+'OCTUBRE ORDINARIO'!H283</f>
        <v>992.84</v>
      </c>
      <c r="I283" s="6">
        <f>+'OCTUBRE ORDINARIO'!I283</f>
        <v>1893.56</v>
      </c>
      <c r="J283" s="6">
        <f>+'OCTUBRE ORDINARIO'!J283</f>
        <v>901.04</v>
      </c>
      <c r="K283" s="6">
        <f>+'OCTUBRE ORDINARIO'!K283</f>
        <v>554.70000000000005</v>
      </c>
      <c r="L283" s="6">
        <f>+'OCTUBRE ORDINARIO'!L283</f>
        <v>368.67</v>
      </c>
      <c r="M283" s="6">
        <f>+'OCTUBRE ORDINARIO'!M283</f>
        <v>19893</v>
      </c>
      <c r="N283" s="6">
        <f>+'OCTUBRE ORDINARIO'!N283</f>
        <v>0</v>
      </c>
      <c r="O283" s="15">
        <f t="shared" si="4"/>
        <v>370646.43</v>
      </c>
    </row>
    <row r="284" spans="1:15" x14ac:dyDescent="0.25">
      <c r="A284" s="3">
        <v>281</v>
      </c>
      <c r="B284" s="13" t="s">
        <v>294</v>
      </c>
      <c r="C284" s="6">
        <f>+'OCTUBRE ORDINARIO'!C284</f>
        <v>91013.85</v>
      </c>
      <c r="D284" s="6">
        <f>+'OCTUBRE ORDINARIO'!D284</f>
        <v>30336.13</v>
      </c>
      <c r="E284" s="6">
        <f>+'OCTUBRE ORDINARIO'!E284+'AJUSTE FOFIR Y AJUSTE FIEPS 24'!D284</f>
        <v>1230.8400000000001</v>
      </c>
      <c r="F284" s="6">
        <f>+'OCTUBRE ORDINARIO'!F284+'AJUSTE FOFIR Y AJUSTE FIEPS 24'!C284</f>
        <v>8346.44</v>
      </c>
      <c r="G284" s="6">
        <f>+'OCTUBRE ORDINARIO'!G284</f>
        <v>0.04</v>
      </c>
      <c r="H284" s="6">
        <f>+'OCTUBRE ORDINARIO'!H284</f>
        <v>149.62</v>
      </c>
      <c r="I284" s="6">
        <f>+'OCTUBRE ORDINARIO'!I284</f>
        <v>607</v>
      </c>
      <c r="J284" s="6">
        <f>+'OCTUBRE ORDINARIO'!J284</f>
        <v>191.6</v>
      </c>
      <c r="K284" s="6">
        <f>+'OCTUBRE ORDINARIO'!K284</f>
        <v>218.46</v>
      </c>
      <c r="L284" s="6">
        <f>+'OCTUBRE ORDINARIO'!L284</f>
        <v>95.9</v>
      </c>
      <c r="M284" s="6">
        <f>+'OCTUBRE ORDINARIO'!M284</f>
        <v>0</v>
      </c>
      <c r="N284" s="6">
        <f>+'OCTUBRE ORDINARIO'!N284</f>
        <v>0</v>
      </c>
      <c r="O284" s="15">
        <f t="shared" si="4"/>
        <v>132189.88</v>
      </c>
    </row>
    <row r="285" spans="1:15" x14ac:dyDescent="0.25">
      <c r="A285" s="3">
        <v>282</v>
      </c>
      <c r="B285" s="13" t="s">
        <v>295</v>
      </c>
      <c r="C285" s="6">
        <f>+'OCTUBRE ORDINARIO'!C285</f>
        <v>106120.31</v>
      </c>
      <c r="D285" s="6">
        <f>+'OCTUBRE ORDINARIO'!D285</f>
        <v>34725.599999999999</v>
      </c>
      <c r="E285" s="6">
        <f>+'OCTUBRE ORDINARIO'!E285+'AJUSTE FOFIR Y AJUSTE FIEPS 24'!D285</f>
        <v>1608.75</v>
      </c>
      <c r="F285" s="6">
        <f>+'OCTUBRE ORDINARIO'!F285+'AJUSTE FOFIR Y AJUSTE FIEPS 24'!C285</f>
        <v>9239.16</v>
      </c>
      <c r="G285" s="6">
        <f>+'OCTUBRE ORDINARIO'!G285</f>
        <v>0.09</v>
      </c>
      <c r="H285" s="6">
        <f>+'OCTUBRE ORDINARIO'!H285</f>
        <v>326.83999999999997</v>
      </c>
      <c r="I285" s="6">
        <f>+'OCTUBRE ORDINARIO'!I285</f>
        <v>671.92</v>
      </c>
      <c r="J285" s="6">
        <f>+'OCTUBRE ORDINARIO'!J285</f>
        <v>254.31</v>
      </c>
      <c r="K285" s="6">
        <f>+'OCTUBRE ORDINARIO'!K285</f>
        <v>308.43</v>
      </c>
      <c r="L285" s="6">
        <f>+'OCTUBRE ORDINARIO'!L285</f>
        <v>91.87</v>
      </c>
      <c r="M285" s="6">
        <f>+'OCTUBRE ORDINARIO'!M285</f>
        <v>0</v>
      </c>
      <c r="N285" s="6">
        <f>+'OCTUBRE ORDINARIO'!N285</f>
        <v>0</v>
      </c>
      <c r="O285" s="15">
        <f t="shared" si="4"/>
        <v>153347.28</v>
      </c>
    </row>
    <row r="286" spans="1:15" x14ac:dyDescent="0.25">
      <c r="A286" s="3">
        <v>283</v>
      </c>
      <c r="B286" s="13" t="s">
        <v>296</v>
      </c>
      <c r="C286" s="6">
        <f>+'OCTUBRE ORDINARIO'!C286</f>
        <v>173796.52</v>
      </c>
      <c r="D286" s="6">
        <f>+'OCTUBRE ORDINARIO'!D286</f>
        <v>52467.389999999992</v>
      </c>
      <c r="E286" s="6">
        <f>+'OCTUBRE ORDINARIO'!E286+'AJUSTE FOFIR Y AJUSTE FIEPS 24'!D286</f>
        <v>2346.1099999999997</v>
      </c>
      <c r="F286" s="6">
        <f>+'OCTUBRE ORDINARIO'!F286+'AJUSTE FOFIR Y AJUSTE FIEPS 24'!C286</f>
        <v>21915.260000000002</v>
      </c>
      <c r="G286" s="6">
        <f>+'OCTUBRE ORDINARIO'!G286</f>
        <v>0.14000000000000001</v>
      </c>
      <c r="H286" s="6">
        <f>+'OCTUBRE ORDINARIO'!H286</f>
        <v>517.30999999999995</v>
      </c>
      <c r="I286" s="6">
        <f>+'OCTUBRE ORDINARIO'!I286</f>
        <v>1496.96</v>
      </c>
      <c r="J286" s="6">
        <f>+'OCTUBRE ORDINARIO'!J286</f>
        <v>655.73</v>
      </c>
      <c r="K286" s="6">
        <f>+'OCTUBRE ORDINARIO'!K286</f>
        <v>367.08</v>
      </c>
      <c r="L286" s="6">
        <f>+'OCTUBRE ORDINARIO'!L286</f>
        <v>328.16</v>
      </c>
      <c r="M286" s="6">
        <f>+'OCTUBRE ORDINARIO'!M286</f>
        <v>560</v>
      </c>
      <c r="N286" s="6">
        <f>+'OCTUBRE ORDINARIO'!N286</f>
        <v>0</v>
      </c>
      <c r="O286" s="15">
        <f t="shared" si="4"/>
        <v>254450.65999999997</v>
      </c>
    </row>
    <row r="287" spans="1:15" x14ac:dyDescent="0.25">
      <c r="A287" s="3">
        <v>284</v>
      </c>
      <c r="B287" s="13" t="s">
        <v>297</v>
      </c>
      <c r="C287" s="6">
        <f>+'OCTUBRE ORDINARIO'!C287</f>
        <v>407963.96</v>
      </c>
      <c r="D287" s="6">
        <f>+'OCTUBRE ORDINARIO'!D287</f>
        <v>146168.59</v>
      </c>
      <c r="E287" s="6">
        <f>+'OCTUBRE ORDINARIO'!E287+'AJUSTE FOFIR Y AJUSTE FIEPS 24'!D287</f>
        <v>6172.44</v>
      </c>
      <c r="F287" s="6">
        <f>+'OCTUBRE ORDINARIO'!F287+'AJUSTE FOFIR Y AJUSTE FIEPS 24'!C287</f>
        <v>38440.380000000005</v>
      </c>
      <c r="G287" s="6">
        <f>+'OCTUBRE ORDINARIO'!G287</f>
        <v>0.44</v>
      </c>
      <c r="H287" s="6">
        <f>+'OCTUBRE ORDINARIO'!H287</f>
        <v>1629.29</v>
      </c>
      <c r="I287" s="6">
        <f>+'OCTUBRE ORDINARIO'!I287</f>
        <v>2748.73</v>
      </c>
      <c r="J287" s="6">
        <f>+'OCTUBRE ORDINARIO'!J287</f>
        <v>1199.3800000000001</v>
      </c>
      <c r="K287" s="6">
        <f>+'OCTUBRE ORDINARIO'!K287</f>
        <v>1155.8599999999999</v>
      </c>
      <c r="L287" s="6">
        <f>+'OCTUBRE ORDINARIO'!L287</f>
        <v>424.51</v>
      </c>
      <c r="M287" s="6">
        <f>+'OCTUBRE ORDINARIO'!M287</f>
        <v>0</v>
      </c>
      <c r="N287" s="6">
        <f>+'OCTUBRE ORDINARIO'!N287</f>
        <v>0</v>
      </c>
      <c r="O287" s="15">
        <f t="shared" si="4"/>
        <v>605903.57999999996</v>
      </c>
    </row>
    <row r="288" spans="1:15" x14ac:dyDescent="0.25">
      <c r="A288" s="3">
        <v>285</v>
      </c>
      <c r="B288" s="13" t="s">
        <v>298</v>
      </c>
      <c r="C288" s="6">
        <f>+'OCTUBRE ORDINARIO'!C288</f>
        <v>271358.92</v>
      </c>
      <c r="D288" s="6">
        <f>+'OCTUBRE ORDINARIO'!D288</f>
        <v>82441.62</v>
      </c>
      <c r="E288" s="6">
        <f>+'OCTUBRE ORDINARIO'!E288+'AJUSTE FOFIR Y AJUSTE FIEPS 24'!D288</f>
        <v>3460.5299999999997</v>
      </c>
      <c r="F288" s="6">
        <f>+'OCTUBRE ORDINARIO'!F288+'AJUSTE FOFIR Y AJUSTE FIEPS 24'!C288</f>
        <v>31011.08</v>
      </c>
      <c r="G288" s="6">
        <f>+'OCTUBRE ORDINARIO'!G288</f>
        <v>0.5</v>
      </c>
      <c r="H288" s="6">
        <f>+'OCTUBRE ORDINARIO'!H288</f>
        <v>1849.01</v>
      </c>
      <c r="I288" s="6">
        <f>+'OCTUBRE ORDINARIO'!I288</f>
        <v>2165.9899999999998</v>
      </c>
      <c r="J288" s="6">
        <f>+'OCTUBRE ORDINARIO'!J288</f>
        <v>1329.95</v>
      </c>
      <c r="K288" s="6">
        <f>+'OCTUBRE ORDINARIO'!K288</f>
        <v>555.76</v>
      </c>
      <c r="L288" s="6">
        <f>+'OCTUBRE ORDINARIO'!L288</f>
        <v>444.31</v>
      </c>
      <c r="M288" s="6">
        <f>+'OCTUBRE ORDINARIO'!M288</f>
        <v>0</v>
      </c>
      <c r="N288" s="6">
        <f>+'OCTUBRE ORDINARIO'!N288</f>
        <v>0</v>
      </c>
      <c r="O288" s="15">
        <f t="shared" si="4"/>
        <v>394617.67000000004</v>
      </c>
    </row>
    <row r="289" spans="1:15" x14ac:dyDescent="0.25">
      <c r="A289" s="3">
        <v>286</v>
      </c>
      <c r="B289" s="13" t="s">
        <v>299</v>
      </c>
      <c r="C289" s="6">
        <f>+'OCTUBRE ORDINARIO'!C289</f>
        <v>291984.51</v>
      </c>
      <c r="D289" s="6">
        <f>+'OCTUBRE ORDINARIO'!D289</f>
        <v>90125.36</v>
      </c>
      <c r="E289" s="6">
        <f>+'OCTUBRE ORDINARIO'!E289+'AJUSTE FOFIR Y AJUSTE FIEPS 24'!D289</f>
        <v>4035.42</v>
      </c>
      <c r="F289" s="6">
        <f>+'OCTUBRE ORDINARIO'!F289+'AJUSTE FOFIR Y AJUSTE FIEPS 24'!C289</f>
        <v>29927.33</v>
      </c>
      <c r="G289" s="6">
        <f>+'OCTUBRE ORDINARIO'!G289</f>
        <v>0.42</v>
      </c>
      <c r="H289" s="6">
        <f>+'OCTUBRE ORDINARIO'!H289</f>
        <v>1551.08</v>
      </c>
      <c r="I289" s="6">
        <f>+'OCTUBRE ORDINARIO'!I289</f>
        <v>2125.88</v>
      </c>
      <c r="J289" s="6">
        <f>+'OCTUBRE ORDINARIO'!J289</f>
        <v>1131.73</v>
      </c>
      <c r="K289" s="6">
        <f>+'OCTUBRE ORDINARIO'!K289</f>
        <v>748.76</v>
      </c>
      <c r="L289" s="6">
        <f>+'OCTUBRE ORDINARIO'!L289</f>
        <v>381.13</v>
      </c>
      <c r="M289" s="6">
        <f>+'OCTUBRE ORDINARIO'!M289</f>
        <v>0</v>
      </c>
      <c r="N289" s="6">
        <f>+'OCTUBRE ORDINARIO'!N289</f>
        <v>0</v>
      </c>
      <c r="O289" s="15">
        <f t="shared" si="4"/>
        <v>422011.62</v>
      </c>
    </row>
    <row r="290" spans="1:15" x14ac:dyDescent="0.25">
      <c r="A290" s="3">
        <v>287</v>
      </c>
      <c r="B290" s="13" t="s">
        <v>300</v>
      </c>
      <c r="C290" s="6">
        <f>+'OCTUBRE ORDINARIO'!C290</f>
        <v>238394.9</v>
      </c>
      <c r="D290" s="6">
        <f>+'OCTUBRE ORDINARIO'!D290</f>
        <v>31065.67</v>
      </c>
      <c r="E290" s="6">
        <f>+'OCTUBRE ORDINARIO'!E290+'AJUSTE FOFIR Y AJUSTE FIEPS 24'!D290</f>
        <v>2829.2200000000003</v>
      </c>
      <c r="F290" s="6">
        <f>+'OCTUBRE ORDINARIO'!F290+'AJUSTE FOFIR Y AJUSTE FIEPS 24'!C290</f>
        <v>39011.69</v>
      </c>
      <c r="G290" s="6">
        <f>+'OCTUBRE ORDINARIO'!G290</f>
        <v>0.04</v>
      </c>
      <c r="H290" s="6">
        <f>+'OCTUBRE ORDINARIO'!H290</f>
        <v>152.22</v>
      </c>
      <c r="I290" s="6">
        <f>+'OCTUBRE ORDINARIO'!I290</f>
        <v>2573.37</v>
      </c>
      <c r="J290" s="6">
        <f>+'OCTUBRE ORDINARIO'!J290</f>
        <v>1000.57</v>
      </c>
      <c r="K290" s="6">
        <f>+'OCTUBRE ORDINARIO'!K290</f>
        <v>291.25</v>
      </c>
      <c r="L290" s="6">
        <f>+'OCTUBRE ORDINARIO'!L290</f>
        <v>684.25</v>
      </c>
      <c r="M290" s="6">
        <f>+'OCTUBRE ORDINARIO'!M290</f>
        <v>2857</v>
      </c>
      <c r="N290" s="6">
        <f>+'OCTUBRE ORDINARIO'!N290</f>
        <v>0</v>
      </c>
      <c r="O290" s="15">
        <f t="shared" si="4"/>
        <v>318860.17999999993</v>
      </c>
    </row>
    <row r="291" spans="1:15" x14ac:dyDescent="0.25">
      <c r="A291" s="3">
        <v>288</v>
      </c>
      <c r="B291" s="13" t="s">
        <v>301</v>
      </c>
      <c r="C291" s="6">
        <f>+'OCTUBRE ORDINARIO'!C291</f>
        <v>98293.62</v>
      </c>
      <c r="D291" s="6">
        <f>+'OCTUBRE ORDINARIO'!D291</f>
        <v>62808.160000000003</v>
      </c>
      <c r="E291" s="6">
        <f>+'OCTUBRE ORDINARIO'!E291+'AJUSTE FOFIR Y AJUSTE FIEPS 24'!D291</f>
        <v>1584.27</v>
      </c>
      <c r="F291" s="6">
        <f>+'OCTUBRE ORDINARIO'!F291+'AJUSTE FOFIR Y AJUSTE FIEPS 24'!C291</f>
        <v>7885.21</v>
      </c>
      <c r="G291" s="6">
        <f>+'OCTUBRE ORDINARIO'!G291</f>
        <v>0.08</v>
      </c>
      <c r="H291" s="6">
        <f>+'OCTUBRE ORDINARIO'!H291</f>
        <v>291.76</v>
      </c>
      <c r="I291" s="6">
        <f>+'OCTUBRE ORDINARIO'!I291</f>
        <v>580.23</v>
      </c>
      <c r="J291" s="6">
        <f>+'OCTUBRE ORDINARIO'!J291</f>
        <v>203.29</v>
      </c>
      <c r="K291" s="6">
        <f>+'OCTUBRE ORDINARIO'!K291</f>
        <v>316.22000000000003</v>
      </c>
      <c r="L291" s="6">
        <f>+'OCTUBRE ORDINARIO'!L291</f>
        <v>64.44</v>
      </c>
      <c r="M291" s="6">
        <f>+'OCTUBRE ORDINARIO'!M291</f>
        <v>0</v>
      </c>
      <c r="N291" s="6">
        <f>+'OCTUBRE ORDINARIO'!N291</f>
        <v>0</v>
      </c>
      <c r="O291" s="15">
        <f t="shared" si="4"/>
        <v>172027.28</v>
      </c>
    </row>
    <row r="292" spans="1:15" x14ac:dyDescent="0.25">
      <c r="A292" s="3">
        <v>289</v>
      </c>
      <c r="B292" s="13" t="s">
        <v>302</v>
      </c>
      <c r="C292" s="6">
        <f>+'OCTUBRE ORDINARIO'!C292</f>
        <v>134282.57</v>
      </c>
      <c r="D292" s="6">
        <f>+'OCTUBRE ORDINARIO'!D292</f>
        <v>49424.4</v>
      </c>
      <c r="E292" s="6">
        <f>+'OCTUBRE ORDINARIO'!E292+'AJUSTE FOFIR Y AJUSTE FIEPS 24'!D292</f>
        <v>2035.76</v>
      </c>
      <c r="F292" s="6">
        <f>+'OCTUBRE ORDINARIO'!F292+'AJUSTE FOFIR Y AJUSTE FIEPS 24'!C292</f>
        <v>12274.8</v>
      </c>
      <c r="G292" s="6">
        <f>+'OCTUBRE ORDINARIO'!G292</f>
        <v>0.17</v>
      </c>
      <c r="H292" s="6">
        <f>+'OCTUBRE ORDINARIO'!H292</f>
        <v>610.71</v>
      </c>
      <c r="I292" s="6">
        <f>+'OCTUBRE ORDINARIO'!I292</f>
        <v>883.2</v>
      </c>
      <c r="J292" s="6">
        <f>+'OCTUBRE ORDINARIO'!J292</f>
        <v>417.33</v>
      </c>
      <c r="K292" s="6">
        <f>+'OCTUBRE ORDINARIO'!K292</f>
        <v>386.81</v>
      </c>
      <c r="L292" s="6">
        <f>+'OCTUBRE ORDINARIO'!L292</f>
        <v>130.44</v>
      </c>
      <c r="M292" s="6">
        <f>+'OCTUBRE ORDINARIO'!M292</f>
        <v>7757</v>
      </c>
      <c r="N292" s="6">
        <f>+'OCTUBRE ORDINARIO'!N292</f>
        <v>0</v>
      </c>
      <c r="O292" s="15">
        <f t="shared" si="4"/>
        <v>208203.19</v>
      </c>
    </row>
    <row r="293" spans="1:15" x14ac:dyDescent="0.25">
      <c r="A293" s="3">
        <v>290</v>
      </c>
      <c r="B293" s="13" t="s">
        <v>303</v>
      </c>
      <c r="C293" s="6">
        <f>+'OCTUBRE ORDINARIO'!C293</f>
        <v>116687.83</v>
      </c>
      <c r="D293" s="6">
        <f>+'OCTUBRE ORDINARIO'!D293</f>
        <v>35141.380000000005</v>
      </c>
      <c r="E293" s="6">
        <f>+'OCTUBRE ORDINARIO'!E293+'AJUSTE FOFIR Y AJUSTE FIEPS 24'!D293</f>
        <v>1635.3600000000001</v>
      </c>
      <c r="F293" s="6">
        <f>+'OCTUBRE ORDINARIO'!F293+'AJUSTE FOFIR Y AJUSTE FIEPS 24'!C293</f>
        <v>11746.79</v>
      </c>
      <c r="G293" s="6">
        <f>+'OCTUBRE ORDINARIO'!G293</f>
        <v>0.14000000000000001</v>
      </c>
      <c r="H293" s="6">
        <f>+'OCTUBRE ORDINARIO'!H293</f>
        <v>518.04</v>
      </c>
      <c r="I293" s="6">
        <f>+'OCTUBRE ORDINARIO'!I293</f>
        <v>834.51</v>
      </c>
      <c r="J293" s="6">
        <f>+'OCTUBRE ORDINARIO'!J293</f>
        <v>404.72</v>
      </c>
      <c r="K293" s="6">
        <f>+'OCTUBRE ORDINARIO'!K293</f>
        <v>288.20999999999998</v>
      </c>
      <c r="L293" s="6">
        <f>+'OCTUBRE ORDINARIO'!L293</f>
        <v>145.66</v>
      </c>
      <c r="M293" s="6">
        <f>+'OCTUBRE ORDINARIO'!M293</f>
        <v>5653</v>
      </c>
      <c r="N293" s="6">
        <f>+'OCTUBRE ORDINARIO'!N293</f>
        <v>0</v>
      </c>
      <c r="O293" s="15">
        <f t="shared" si="4"/>
        <v>173055.64000000004</v>
      </c>
    </row>
    <row r="294" spans="1:15" x14ac:dyDescent="0.25">
      <c r="A294" s="3">
        <v>291</v>
      </c>
      <c r="B294" s="13" t="s">
        <v>304</v>
      </c>
      <c r="C294" s="6">
        <f>+'OCTUBRE ORDINARIO'!C294</f>
        <v>299331.51</v>
      </c>
      <c r="D294" s="6">
        <f>+'OCTUBRE ORDINARIO'!D294</f>
        <v>48571.25</v>
      </c>
      <c r="E294" s="6">
        <f>+'OCTUBRE ORDINARIO'!E294+'AJUSTE FOFIR Y AJUSTE FIEPS 24'!D294</f>
        <v>3929.15</v>
      </c>
      <c r="F294" s="6">
        <f>+'OCTUBRE ORDINARIO'!F294+'AJUSTE FOFIR Y AJUSTE FIEPS 24'!C294</f>
        <v>33538.83</v>
      </c>
      <c r="G294" s="6">
        <f>+'OCTUBRE ORDINARIO'!G294</f>
        <v>0.57999999999999996</v>
      </c>
      <c r="H294" s="6">
        <f>+'OCTUBRE ORDINARIO'!H294</f>
        <v>2147.69</v>
      </c>
      <c r="I294" s="6">
        <f>+'OCTUBRE ORDINARIO'!I294</f>
        <v>2347.36</v>
      </c>
      <c r="J294" s="6">
        <f>+'OCTUBRE ORDINARIO'!J294</f>
        <v>1489.25</v>
      </c>
      <c r="K294" s="6">
        <f>+'OCTUBRE ORDINARIO'!K294</f>
        <v>657.58</v>
      </c>
      <c r="L294" s="6">
        <f>+'OCTUBRE ORDINARIO'!L294</f>
        <v>468.9</v>
      </c>
      <c r="M294" s="6">
        <f>+'OCTUBRE ORDINARIO'!M294</f>
        <v>0</v>
      </c>
      <c r="N294" s="6">
        <f>+'OCTUBRE ORDINARIO'!N294</f>
        <v>0</v>
      </c>
      <c r="O294" s="15">
        <f t="shared" si="4"/>
        <v>392482.10000000009</v>
      </c>
    </row>
    <row r="295" spans="1:15" x14ac:dyDescent="0.25">
      <c r="A295" s="3">
        <v>292</v>
      </c>
      <c r="B295" s="13" t="s">
        <v>305</v>
      </c>
      <c r="C295" s="6">
        <f>+'OCTUBRE ORDINARIO'!C295</f>
        <v>150851.99</v>
      </c>
      <c r="D295" s="6">
        <f>+'OCTUBRE ORDINARIO'!D295</f>
        <v>46470.87</v>
      </c>
      <c r="E295" s="6">
        <f>+'OCTUBRE ORDINARIO'!E295+'AJUSTE FOFIR Y AJUSTE FIEPS 24'!D295</f>
        <v>2225.8200000000002</v>
      </c>
      <c r="F295" s="6">
        <f>+'OCTUBRE ORDINARIO'!F295+'AJUSTE FOFIR Y AJUSTE FIEPS 24'!C295</f>
        <v>14619.919999999998</v>
      </c>
      <c r="G295" s="6">
        <f>+'OCTUBRE ORDINARIO'!G295</f>
        <v>0.21</v>
      </c>
      <c r="H295" s="6">
        <f>+'OCTUBRE ORDINARIO'!H295</f>
        <v>770.86</v>
      </c>
      <c r="I295" s="6">
        <f>+'OCTUBRE ORDINARIO'!I295</f>
        <v>1042.33</v>
      </c>
      <c r="J295" s="6">
        <f>+'OCTUBRE ORDINARIO'!J295</f>
        <v>529.03</v>
      </c>
      <c r="K295" s="6">
        <f>+'OCTUBRE ORDINARIO'!K295</f>
        <v>410.09</v>
      </c>
      <c r="L295" s="6">
        <f>+'OCTUBRE ORDINARIO'!L295</f>
        <v>169.47</v>
      </c>
      <c r="M295" s="6">
        <f>+'OCTUBRE ORDINARIO'!M295</f>
        <v>0</v>
      </c>
      <c r="N295" s="6">
        <f>+'OCTUBRE ORDINARIO'!N295</f>
        <v>0</v>
      </c>
      <c r="O295" s="15">
        <f t="shared" si="4"/>
        <v>217090.58999999994</v>
      </c>
    </row>
    <row r="296" spans="1:15" x14ac:dyDescent="0.25">
      <c r="A296" s="3">
        <v>293</v>
      </c>
      <c r="B296" s="13" t="s">
        <v>306</v>
      </c>
      <c r="C296" s="6">
        <f>+'OCTUBRE ORDINARIO'!C296</f>
        <v>1558636.7</v>
      </c>
      <c r="D296" s="6">
        <f>+'OCTUBRE ORDINARIO'!D296</f>
        <v>289812.19000000006</v>
      </c>
      <c r="E296" s="6">
        <f>+'OCTUBRE ORDINARIO'!E296+'AJUSTE FOFIR Y AJUSTE FIEPS 24'!D296</f>
        <v>16166.01</v>
      </c>
      <c r="F296" s="6">
        <f>+'OCTUBRE ORDINARIO'!F296+'AJUSTE FOFIR Y AJUSTE FIEPS 24'!C296</f>
        <v>222735.04</v>
      </c>
      <c r="G296" s="6">
        <f>+'OCTUBRE ORDINARIO'!G296</f>
        <v>2.2400000000000002</v>
      </c>
      <c r="H296" s="6">
        <f>+'OCTUBRE ORDINARIO'!H296</f>
        <v>8258.16</v>
      </c>
      <c r="I296" s="6">
        <f>+'OCTUBRE ORDINARIO'!I296</f>
        <v>15142.01</v>
      </c>
      <c r="J296" s="6">
        <f>+'OCTUBRE ORDINARIO'!J296</f>
        <v>8589.33</v>
      </c>
      <c r="K296" s="6">
        <f>+'OCTUBRE ORDINARIO'!K296</f>
        <v>1927.45</v>
      </c>
      <c r="L296" s="6">
        <f>+'OCTUBRE ORDINARIO'!L296</f>
        <v>3807.54</v>
      </c>
      <c r="M296" s="6">
        <f>+'OCTUBRE ORDINARIO'!M296</f>
        <v>396213</v>
      </c>
      <c r="N296" s="6">
        <f>+'OCTUBRE ORDINARIO'!N296</f>
        <v>0</v>
      </c>
      <c r="O296" s="15">
        <f t="shared" si="4"/>
        <v>2521289.6700000004</v>
      </c>
    </row>
    <row r="297" spans="1:15" x14ac:dyDescent="0.25">
      <c r="A297" s="3">
        <v>294</v>
      </c>
      <c r="B297" s="13" t="s">
        <v>307</v>
      </c>
      <c r="C297" s="6">
        <f>+'OCTUBRE ORDINARIO'!C297</f>
        <v>567176.93999999994</v>
      </c>
      <c r="D297" s="6">
        <f>+'OCTUBRE ORDINARIO'!D297</f>
        <v>125337.1</v>
      </c>
      <c r="E297" s="6">
        <f>+'OCTUBRE ORDINARIO'!E297+'AJUSTE FOFIR Y AJUSTE FIEPS 24'!D297</f>
        <v>6343.1</v>
      </c>
      <c r="F297" s="6">
        <f>+'OCTUBRE ORDINARIO'!F297+'AJUSTE FOFIR Y AJUSTE FIEPS 24'!C297</f>
        <v>79482.67</v>
      </c>
      <c r="G297" s="6">
        <f>+'OCTUBRE ORDINARIO'!G297</f>
        <v>0.93</v>
      </c>
      <c r="H297" s="6">
        <f>+'OCTUBRE ORDINARIO'!H297</f>
        <v>3420.78</v>
      </c>
      <c r="I297" s="6">
        <f>+'OCTUBRE ORDINARIO'!I297</f>
        <v>5391.67</v>
      </c>
      <c r="J297" s="6">
        <f>+'OCTUBRE ORDINARIO'!J297</f>
        <v>3199.32</v>
      </c>
      <c r="K297" s="6">
        <f>+'OCTUBRE ORDINARIO'!K297</f>
        <v>750.12</v>
      </c>
      <c r="L297" s="6">
        <f>+'OCTUBRE ORDINARIO'!L297</f>
        <v>1324.08</v>
      </c>
      <c r="M297" s="6">
        <f>+'OCTUBRE ORDINARIO'!M297</f>
        <v>29097</v>
      </c>
      <c r="N297" s="6">
        <f>+'OCTUBRE ORDINARIO'!N297</f>
        <v>0</v>
      </c>
      <c r="O297" s="15">
        <f t="shared" si="4"/>
        <v>821523.71</v>
      </c>
    </row>
    <row r="298" spans="1:15" x14ac:dyDescent="0.25">
      <c r="A298" s="3">
        <v>295</v>
      </c>
      <c r="B298" s="13" t="s">
        <v>308</v>
      </c>
      <c r="C298" s="6">
        <f>+'OCTUBRE ORDINARIO'!C298</f>
        <v>952808.52</v>
      </c>
      <c r="D298" s="6">
        <f>+'OCTUBRE ORDINARIO'!D298</f>
        <v>238346.86</v>
      </c>
      <c r="E298" s="6">
        <f>+'OCTUBRE ORDINARIO'!E298+'AJUSTE FOFIR Y AJUSTE FIEPS 24'!D298</f>
        <v>10658.52</v>
      </c>
      <c r="F298" s="6">
        <f>+'OCTUBRE ORDINARIO'!F298+'AJUSTE FOFIR Y AJUSTE FIEPS 24'!C298</f>
        <v>121990.87</v>
      </c>
      <c r="G298" s="6">
        <f>+'OCTUBRE ORDINARIO'!G298</f>
        <v>1.32</v>
      </c>
      <c r="H298" s="6">
        <f>+'OCTUBRE ORDINARIO'!H298</f>
        <v>4878.13</v>
      </c>
      <c r="I298" s="6">
        <f>+'OCTUBRE ORDINARIO'!I298</f>
        <v>8427.77</v>
      </c>
      <c r="J298" s="6">
        <f>+'OCTUBRE ORDINARIO'!J298</f>
        <v>4645.01</v>
      </c>
      <c r="K298" s="6">
        <f>+'OCTUBRE ORDINARIO'!K298</f>
        <v>1581.63</v>
      </c>
      <c r="L298" s="6">
        <f>+'OCTUBRE ORDINARIO'!L298</f>
        <v>1950.07</v>
      </c>
      <c r="M298" s="6">
        <f>+'OCTUBRE ORDINARIO'!M298</f>
        <v>0</v>
      </c>
      <c r="N298" s="6">
        <f>+'OCTUBRE ORDINARIO'!N298</f>
        <v>0</v>
      </c>
      <c r="O298" s="15">
        <f t="shared" si="4"/>
        <v>1345288.7</v>
      </c>
    </row>
    <row r="299" spans="1:15" x14ac:dyDescent="0.25">
      <c r="A299" s="3">
        <v>296</v>
      </c>
      <c r="B299" s="13" t="s">
        <v>309</v>
      </c>
      <c r="C299" s="6">
        <f>+'OCTUBRE ORDINARIO'!C299</f>
        <v>112568.38</v>
      </c>
      <c r="D299" s="6">
        <f>+'OCTUBRE ORDINARIO'!D299</f>
        <v>41624.189999999995</v>
      </c>
      <c r="E299" s="6">
        <f>+'OCTUBRE ORDINARIO'!E299+'AJUSTE FOFIR Y AJUSTE FIEPS 24'!D299</f>
        <v>1640.73</v>
      </c>
      <c r="F299" s="6">
        <f>+'OCTUBRE ORDINARIO'!F299+'AJUSTE FOFIR Y AJUSTE FIEPS 24'!C299</f>
        <v>10773.99</v>
      </c>
      <c r="G299" s="6">
        <f>+'OCTUBRE ORDINARIO'!G299</f>
        <v>0.13</v>
      </c>
      <c r="H299" s="6">
        <f>+'OCTUBRE ORDINARIO'!H299</f>
        <v>470.95</v>
      </c>
      <c r="I299" s="6">
        <f>+'OCTUBRE ORDINARIO'!I299</f>
        <v>771.88</v>
      </c>
      <c r="J299" s="6">
        <f>+'OCTUBRE ORDINARIO'!J299</f>
        <v>358.09</v>
      </c>
      <c r="K299" s="6">
        <f>+'OCTUBRE ORDINARIO'!K299</f>
        <v>310.02</v>
      </c>
      <c r="L299" s="6">
        <f>+'OCTUBRE ORDINARIO'!L299</f>
        <v>124.29</v>
      </c>
      <c r="M299" s="6">
        <f>+'OCTUBRE ORDINARIO'!M299</f>
        <v>6093</v>
      </c>
      <c r="N299" s="6">
        <f>+'OCTUBRE ORDINARIO'!N299</f>
        <v>0</v>
      </c>
      <c r="O299" s="15">
        <f t="shared" si="4"/>
        <v>174735.65000000002</v>
      </c>
    </row>
    <row r="300" spans="1:15" x14ac:dyDescent="0.25">
      <c r="A300" s="3">
        <v>297</v>
      </c>
      <c r="B300" s="13" t="s">
        <v>310</v>
      </c>
      <c r="C300" s="6">
        <f>+'OCTUBRE ORDINARIO'!C300</f>
        <v>208285.94</v>
      </c>
      <c r="D300" s="6">
        <f>+'OCTUBRE ORDINARIO'!D300</f>
        <v>54106.62999999999</v>
      </c>
      <c r="E300" s="6">
        <f>+'OCTUBRE ORDINARIO'!E300+'AJUSTE FOFIR Y AJUSTE FIEPS 24'!D300</f>
        <v>2825.03</v>
      </c>
      <c r="F300" s="6">
        <f>+'OCTUBRE ORDINARIO'!F300+'AJUSTE FOFIR Y AJUSTE FIEPS 24'!C300</f>
        <v>23548.75</v>
      </c>
      <c r="G300" s="6">
        <f>+'OCTUBRE ORDINARIO'!G300</f>
        <v>0.38</v>
      </c>
      <c r="H300" s="6">
        <f>+'OCTUBRE ORDINARIO'!H300</f>
        <v>1415</v>
      </c>
      <c r="I300" s="6">
        <f>+'OCTUBRE ORDINARIO'!I300</f>
        <v>1641.37</v>
      </c>
      <c r="J300" s="6">
        <f>+'OCTUBRE ORDINARIO'!J300</f>
        <v>989.18</v>
      </c>
      <c r="K300" s="6">
        <f>+'OCTUBRE ORDINARIO'!K300</f>
        <v>481.66</v>
      </c>
      <c r="L300" s="6">
        <f>+'OCTUBRE ORDINARIO'!L300</f>
        <v>327.20999999999998</v>
      </c>
      <c r="M300" s="6">
        <f>+'OCTUBRE ORDINARIO'!M300</f>
        <v>7625</v>
      </c>
      <c r="N300" s="6">
        <f>+'OCTUBRE ORDINARIO'!N300</f>
        <v>0</v>
      </c>
      <c r="O300" s="15">
        <f t="shared" si="4"/>
        <v>301246.15000000002</v>
      </c>
    </row>
    <row r="301" spans="1:15" x14ac:dyDescent="0.25">
      <c r="A301" s="3">
        <v>298</v>
      </c>
      <c r="B301" s="13" t="s">
        <v>311</v>
      </c>
      <c r="C301" s="6">
        <f>+'OCTUBRE ORDINARIO'!C301</f>
        <v>1014736.63</v>
      </c>
      <c r="D301" s="6">
        <f>+'OCTUBRE ORDINARIO'!D301</f>
        <v>165274.54999999999</v>
      </c>
      <c r="E301" s="6">
        <f>+'OCTUBRE ORDINARIO'!E301+'AJUSTE FOFIR Y AJUSTE FIEPS 24'!D301</f>
        <v>11563.599999999999</v>
      </c>
      <c r="F301" s="6">
        <f>+'OCTUBRE ORDINARIO'!F301+'AJUSTE FOFIR Y AJUSTE FIEPS 24'!C301</f>
        <v>132909.13</v>
      </c>
      <c r="G301" s="6">
        <f>+'OCTUBRE ORDINARIO'!G301</f>
        <v>1.83</v>
      </c>
      <c r="H301" s="6">
        <f>+'OCTUBRE ORDINARIO'!H301</f>
        <v>6741.51</v>
      </c>
      <c r="I301" s="6">
        <f>+'OCTUBRE ORDINARIO'!I301</f>
        <v>9129.23</v>
      </c>
      <c r="J301" s="6">
        <f>+'OCTUBRE ORDINARIO'!J301</f>
        <v>5602.77</v>
      </c>
      <c r="K301" s="6">
        <f>+'OCTUBRE ORDINARIO'!K301</f>
        <v>1655.85</v>
      </c>
      <c r="L301" s="6">
        <f>+'OCTUBRE ORDINARIO'!L301</f>
        <v>2137.9699999999998</v>
      </c>
      <c r="M301" s="6">
        <f>+'OCTUBRE ORDINARIO'!M301</f>
        <v>0</v>
      </c>
      <c r="N301" s="6">
        <f>+'OCTUBRE ORDINARIO'!N301</f>
        <v>0</v>
      </c>
      <c r="O301" s="15">
        <f t="shared" si="4"/>
        <v>1349753.0700000003</v>
      </c>
    </row>
    <row r="302" spans="1:15" x14ac:dyDescent="0.25">
      <c r="A302" s="3">
        <v>299</v>
      </c>
      <c r="B302" s="13" t="s">
        <v>312</v>
      </c>
      <c r="C302" s="6">
        <f>+'OCTUBRE ORDINARIO'!C302</f>
        <v>131338.72</v>
      </c>
      <c r="D302" s="6">
        <f>+'OCTUBRE ORDINARIO'!D302</f>
        <v>48828</v>
      </c>
      <c r="E302" s="6">
        <f>+'OCTUBRE ORDINARIO'!E302+'AJUSTE FOFIR Y AJUSTE FIEPS 24'!D302</f>
        <v>2005.8799999999999</v>
      </c>
      <c r="F302" s="6">
        <f>+'OCTUBRE ORDINARIO'!F302+'AJUSTE FOFIR Y AJUSTE FIEPS 24'!C302</f>
        <v>11929.65</v>
      </c>
      <c r="G302" s="6">
        <f>+'OCTUBRE ORDINARIO'!G302</f>
        <v>0.15</v>
      </c>
      <c r="H302" s="6">
        <f>+'OCTUBRE ORDINARIO'!H302</f>
        <v>557.65</v>
      </c>
      <c r="I302" s="6">
        <f>+'OCTUBRE ORDINARIO'!I302</f>
        <v>859.65</v>
      </c>
      <c r="J302" s="6">
        <f>+'OCTUBRE ORDINARIO'!J302</f>
        <v>392.69</v>
      </c>
      <c r="K302" s="6">
        <f>+'OCTUBRE ORDINARIO'!K302</f>
        <v>390.03</v>
      </c>
      <c r="L302" s="6">
        <f>+'OCTUBRE ORDINARIO'!L302</f>
        <v>125.2</v>
      </c>
      <c r="M302" s="6">
        <f>+'OCTUBRE ORDINARIO'!M302</f>
        <v>5583</v>
      </c>
      <c r="N302" s="6">
        <f>+'OCTUBRE ORDINARIO'!N302</f>
        <v>0</v>
      </c>
      <c r="O302" s="15">
        <f t="shared" si="4"/>
        <v>202010.62</v>
      </c>
    </row>
    <row r="303" spans="1:15" x14ac:dyDescent="0.25">
      <c r="A303" s="3">
        <v>300</v>
      </c>
      <c r="B303" s="13" t="s">
        <v>313</v>
      </c>
      <c r="C303" s="6">
        <f>+'OCTUBRE ORDINARIO'!C303</f>
        <v>426956.84</v>
      </c>
      <c r="D303" s="6">
        <f>+'OCTUBRE ORDINARIO'!D303</f>
        <v>95966.41</v>
      </c>
      <c r="E303" s="6">
        <f>+'OCTUBRE ORDINARIO'!E303+'AJUSTE FOFIR Y AJUSTE FIEPS 24'!D303</f>
        <v>5112.68</v>
      </c>
      <c r="F303" s="6">
        <f>+'OCTUBRE ORDINARIO'!F303+'AJUSTE FOFIR Y AJUSTE FIEPS 24'!C303</f>
        <v>51904.020000000004</v>
      </c>
      <c r="G303" s="6">
        <f>+'OCTUBRE ORDINARIO'!G303</f>
        <v>0.91</v>
      </c>
      <c r="H303" s="6">
        <f>+'OCTUBRE ORDINARIO'!H303</f>
        <v>3341.27</v>
      </c>
      <c r="I303" s="6">
        <f>+'OCTUBRE ORDINARIO'!I303</f>
        <v>3602.14</v>
      </c>
      <c r="J303" s="6">
        <f>+'OCTUBRE ORDINARIO'!J303</f>
        <v>2387.1999999999998</v>
      </c>
      <c r="K303" s="6">
        <f>+'OCTUBRE ORDINARIO'!K303</f>
        <v>792.93</v>
      </c>
      <c r="L303" s="6">
        <f>+'OCTUBRE ORDINARIO'!L303</f>
        <v>790.66</v>
      </c>
      <c r="M303" s="6">
        <f>+'OCTUBRE ORDINARIO'!M303</f>
        <v>0</v>
      </c>
      <c r="N303" s="6">
        <f>+'OCTUBRE ORDINARIO'!N303</f>
        <v>0</v>
      </c>
      <c r="O303" s="15">
        <f t="shared" si="4"/>
        <v>590855.06000000017</v>
      </c>
    </row>
    <row r="304" spans="1:15" x14ac:dyDescent="0.25">
      <c r="A304" s="3">
        <v>301</v>
      </c>
      <c r="B304" s="13" t="s">
        <v>314</v>
      </c>
      <c r="C304" s="6">
        <f>+'OCTUBRE ORDINARIO'!C304</f>
        <v>279001.56</v>
      </c>
      <c r="D304" s="6">
        <f>+'OCTUBRE ORDINARIO'!D304</f>
        <v>120876.41</v>
      </c>
      <c r="E304" s="6">
        <f>+'OCTUBRE ORDINARIO'!E304+'AJUSTE FOFIR Y AJUSTE FIEPS 24'!D304</f>
        <v>4032.17</v>
      </c>
      <c r="F304" s="6">
        <f>+'OCTUBRE ORDINARIO'!F304+'AJUSTE FOFIR Y AJUSTE FIEPS 24'!C304</f>
        <v>24826.38</v>
      </c>
      <c r="G304" s="6">
        <f>+'OCTUBRE ORDINARIO'!G304</f>
        <v>0.22</v>
      </c>
      <c r="H304" s="6">
        <f>+'OCTUBRE ORDINARIO'!H304</f>
        <v>793.76</v>
      </c>
      <c r="I304" s="6">
        <f>+'OCTUBRE ORDINARIO'!I304</f>
        <v>1810.39</v>
      </c>
      <c r="J304" s="6">
        <f>+'OCTUBRE ORDINARIO'!J304</f>
        <v>676.44</v>
      </c>
      <c r="K304" s="6">
        <f>+'OCTUBRE ORDINARIO'!K304</f>
        <v>798</v>
      </c>
      <c r="L304" s="6">
        <f>+'OCTUBRE ORDINARIO'!L304</f>
        <v>264.74</v>
      </c>
      <c r="M304" s="6">
        <f>+'OCTUBRE ORDINARIO'!M304</f>
        <v>17117</v>
      </c>
      <c r="N304" s="6">
        <f>+'OCTUBRE ORDINARIO'!N304</f>
        <v>0</v>
      </c>
      <c r="O304" s="15">
        <f t="shared" si="4"/>
        <v>450197.06999999995</v>
      </c>
    </row>
    <row r="305" spans="1:15" x14ac:dyDescent="0.25">
      <c r="A305" s="3">
        <v>302</v>
      </c>
      <c r="B305" s="13" t="s">
        <v>315</v>
      </c>
      <c r="C305" s="6">
        <f>+'OCTUBRE ORDINARIO'!C305</f>
        <v>347481.63</v>
      </c>
      <c r="D305" s="6">
        <f>+'OCTUBRE ORDINARIO'!D305</f>
        <v>56464.01</v>
      </c>
      <c r="E305" s="6">
        <f>+'OCTUBRE ORDINARIO'!E305+'AJUSTE FOFIR Y AJUSTE FIEPS 24'!D305</f>
        <v>4319.59</v>
      </c>
      <c r="F305" s="6">
        <f>+'OCTUBRE ORDINARIO'!F305+'AJUSTE FOFIR Y AJUSTE FIEPS 24'!C305</f>
        <v>36994.050000000003</v>
      </c>
      <c r="G305" s="6">
        <f>+'OCTUBRE ORDINARIO'!G305</f>
        <v>0.63</v>
      </c>
      <c r="H305" s="6">
        <f>+'OCTUBRE ORDINARIO'!H305</f>
        <v>2331.96</v>
      </c>
      <c r="I305" s="6">
        <f>+'OCTUBRE ORDINARIO'!I305</f>
        <v>2625.49</v>
      </c>
      <c r="J305" s="6">
        <f>+'OCTUBRE ORDINARIO'!J305</f>
        <v>1592.76</v>
      </c>
      <c r="K305" s="6">
        <f>+'OCTUBRE ORDINARIO'!K305</f>
        <v>708.11</v>
      </c>
      <c r="L305" s="6">
        <f>+'OCTUBRE ORDINARIO'!L305</f>
        <v>508.4</v>
      </c>
      <c r="M305" s="6">
        <f>+'OCTUBRE ORDINARIO'!M305</f>
        <v>0</v>
      </c>
      <c r="N305" s="6">
        <f>+'OCTUBRE ORDINARIO'!N305</f>
        <v>0</v>
      </c>
      <c r="O305" s="15">
        <f t="shared" si="4"/>
        <v>453026.63000000006</v>
      </c>
    </row>
    <row r="306" spans="1:15" x14ac:dyDescent="0.25">
      <c r="A306" s="3">
        <v>303</v>
      </c>
      <c r="B306" s="13" t="s">
        <v>316</v>
      </c>
      <c r="C306" s="6">
        <f>+'OCTUBRE ORDINARIO'!C306</f>
        <v>110447.64</v>
      </c>
      <c r="D306" s="6">
        <f>+'OCTUBRE ORDINARIO'!D306</f>
        <v>34138.199999999997</v>
      </c>
      <c r="E306" s="6">
        <f>+'OCTUBRE ORDINARIO'!E306+'AJUSTE FOFIR Y AJUSTE FIEPS 24'!D306</f>
        <v>1594.96</v>
      </c>
      <c r="F306" s="6">
        <f>+'OCTUBRE ORDINARIO'!F306+'AJUSTE FOFIR Y AJUSTE FIEPS 24'!C306</f>
        <v>10439.900000000001</v>
      </c>
      <c r="G306" s="6">
        <f>+'OCTUBRE ORDINARIO'!G306</f>
        <v>0.15</v>
      </c>
      <c r="H306" s="6">
        <f>+'OCTUBRE ORDINARIO'!H306</f>
        <v>537.84</v>
      </c>
      <c r="I306" s="6">
        <f>+'OCTUBRE ORDINARIO'!I306</f>
        <v>750.76</v>
      </c>
      <c r="J306" s="6">
        <f>+'OCTUBRE ORDINARIO'!J306</f>
        <v>376.23</v>
      </c>
      <c r="K306" s="6">
        <f>+'OCTUBRE ORDINARIO'!K306</f>
        <v>302.83</v>
      </c>
      <c r="L306" s="6">
        <f>+'OCTUBRE ORDINARIO'!L306</f>
        <v>119.5</v>
      </c>
      <c r="M306" s="6">
        <f>+'OCTUBRE ORDINARIO'!M306</f>
        <v>3627</v>
      </c>
      <c r="N306" s="6">
        <f>+'OCTUBRE ORDINARIO'!N306</f>
        <v>0</v>
      </c>
      <c r="O306" s="15">
        <f t="shared" si="4"/>
        <v>162335.00999999998</v>
      </c>
    </row>
    <row r="307" spans="1:15" x14ac:dyDescent="0.25">
      <c r="A307" s="3">
        <v>304</v>
      </c>
      <c r="B307" s="13" t="s">
        <v>317</v>
      </c>
      <c r="C307" s="6">
        <f>+'OCTUBRE ORDINARIO'!C307</f>
        <v>188016.71</v>
      </c>
      <c r="D307" s="6">
        <f>+'OCTUBRE ORDINARIO'!D307</f>
        <v>39658.080000000002</v>
      </c>
      <c r="E307" s="6">
        <f>+'OCTUBRE ORDINARIO'!E307+'AJUSTE FOFIR Y AJUSTE FIEPS 24'!D307</f>
        <v>2422.5800000000004</v>
      </c>
      <c r="F307" s="6">
        <f>+'OCTUBRE ORDINARIO'!F307+'AJUSTE FOFIR Y AJUSTE FIEPS 24'!C307</f>
        <v>26013.14</v>
      </c>
      <c r="G307" s="6">
        <f>+'OCTUBRE ORDINARIO'!G307</f>
        <v>0.1</v>
      </c>
      <c r="H307" s="6">
        <f>+'OCTUBRE ORDINARIO'!H307</f>
        <v>359.03</v>
      </c>
      <c r="I307" s="6">
        <f>+'OCTUBRE ORDINARIO'!I307</f>
        <v>1751.98</v>
      </c>
      <c r="J307" s="6">
        <f>+'OCTUBRE ORDINARIO'!J307</f>
        <v>711.45</v>
      </c>
      <c r="K307" s="6">
        <f>+'OCTUBRE ORDINARIO'!K307</f>
        <v>317.02999999999997</v>
      </c>
      <c r="L307" s="6">
        <f>+'OCTUBRE ORDINARIO'!L307</f>
        <v>415.51</v>
      </c>
      <c r="M307" s="6">
        <f>+'OCTUBRE ORDINARIO'!M307</f>
        <v>1178</v>
      </c>
      <c r="N307" s="6">
        <f>+'OCTUBRE ORDINARIO'!N307</f>
        <v>0</v>
      </c>
      <c r="O307" s="15">
        <f t="shared" si="4"/>
        <v>260843.61</v>
      </c>
    </row>
    <row r="308" spans="1:15" x14ac:dyDescent="0.25">
      <c r="A308" s="3">
        <v>305</v>
      </c>
      <c r="B308" s="13" t="s">
        <v>318</v>
      </c>
      <c r="C308" s="6">
        <f>+'OCTUBRE ORDINARIO'!C308</f>
        <v>376271.08</v>
      </c>
      <c r="D308" s="6">
        <f>+'OCTUBRE ORDINARIO'!D308</f>
        <v>88040.65</v>
      </c>
      <c r="E308" s="6">
        <f>+'OCTUBRE ORDINARIO'!E308+'AJUSTE FOFIR Y AJUSTE FIEPS 24'!D308</f>
        <v>4212</v>
      </c>
      <c r="F308" s="6">
        <f>+'OCTUBRE ORDINARIO'!F308+'AJUSTE FOFIR Y AJUSTE FIEPS 24'!C308</f>
        <v>50653.619999999995</v>
      </c>
      <c r="G308" s="6">
        <f>+'OCTUBRE ORDINARIO'!G308</f>
        <v>0.56999999999999995</v>
      </c>
      <c r="H308" s="6">
        <f>+'OCTUBRE ORDINARIO'!H308</f>
        <v>2115.6799999999998</v>
      </c>
      <c r="I308" s="6">
        <f>+'OCTUBRE ORDINARIO'!I308</f>
        <v>3459.15</v>
      </c>
      <c r="J308" s="6">
        <f>+'OCTUBRE ORDINARIO'!J308</f>
        <v>1987.61</v>
      </c>
      <c r="K308" s="6">
        <f>+'OCTUBRE ORDINARIO'!K308</f>
        <v>517.28</v>
      </c>
      <c r="L308" s="6">
        <f>+'OCTUBRE ORDINARIO'!L308</f>
        <v>827.96</v>
      </c>
      <c r="M308" s="6">
        <f>+'OCTUBRE ORDINARIO'!M308</f>
        <v>0</v>
      </c>
      <c r="N308" s="6">
        <f>+'OCTUBRE ORDINARIO'!N308</f>
        <v>0</v>
      </c>
      <c r="O308" s="15">
        <f t="shared" si="4"/>
        <v>528085.6</v>
      </c>
    </row>
    <row r="309" spans="1:15" x14ac:dyDescent="0.25">
      <c r="A309" s="3">
        <v>306</v>
      </c>
      <c r="B309" s="13" t="s">
        <v>319</v>
      </c>
      <c r="C309" s="6">
        <f>+'OCTUBRE ORDINARIO'!C309</f>
        <v>314431.35999999999</v>
      </c>
      <c r="D309" s="6">
        <f>+'OCTUBRE ORDINARIO'!D309</f>
        <v>91264.45</v>
      </c>
      <c r="E309" s="6">
        <f>+'OCTUBRE ORDINARIO'!E309+'AJUSTE FOFIR Y AJUSTE FIEPS 24'!D309</f>
        <v>4118.9299999999994</v>
      </c>
      <c r="F309" s="6">
        <f>+'OCTUBRE ORDINARIO'!F309+'AJUSTE FOFIR Y AJUSTE FIEPS 24'!C309</f>
        <v>35998.740000000005</v>
      </c>
      <c r="G309" s="6">
        <f>+'OCTUBRE ORDINARIO'!G309</f>
        <v>0.65</v>
      </c>
      <c r="H309" s="6">
        <f>+'OCTUBRE ORDINARIO'!H309</f>
        <v>2384.29</v>
      </c>
      <c r="I309" s="6">
        <f>+'OCTUBRE ORDINARIO'!I309</f>
        <v>2508.29</v>
      </c>
      <c r="J309" s="6">
        <f>+'OCTUBRE ORDINARIO'!J309</f>
        <v>1615.45</v>
      </c>
      <c r="K309" s="6">
        <f>+'OCTUBRE ORDINARIO'!K309</f>
        <v>673.75</v>
      </c>
      <c r="L309" s="6">
        <f>+'OCTUBRE ORDINARIO'!L309</f>
        <v>511.35</v>
      </c>
      <c r="M309" s="6">
        <f>+'OCTUBRE ORDINARIO'!M309</f>
        <v>13530</v>
      </c>
      <c r="N309" s="6">
        <f>+'OCTUBRE ORDINARIO'!N309</f>
        <v>0</v>
      </c>
      <c r="O309" s="15">
        <f t="shared" si="4"/>
        <v>467037.25999999995</v>
      </c>
    </row>
    <row r="310" spans="1:15" x14ac:dyDescent="0.25">
      <c r="A310" s="3">
        <v>307</v>
      </c>
      <c r="B310" s="13" t="s">
        <v>320</v>
      </c>
      <c r="C310" s="6">
        <f>+'OCTUBRE ORDINARIO'!C310</f>
        <v>1531942.05</v>
      </c>
      <c r="D310" s="6">
        <f>+'OCTUBRE ORDINARIO'!D310</f>
        <v>44832.260000000009</v>
      </c>
      <c r="E310" s="6">
        <f>+'OCTUBRE ORDINARIO'!E310+'AJUSTE FOFIR Y AJUSTE FIEPS 24'!D310</f>
        <v>16227.22</v>
      </c>
      <c r="F310" s="6">
        <f>+'OCTUBRE ORDINARIO'!F310+'AJUSTE FOFIR Y AJUSTE FIEPS 24'!C310</f>
        <v>263243.56</v>
      </c>
      <c r="G310" s="6">
        <f>+'OCTUBRE ORDINARIO'!G310</f>
        <v>1.32</v>
      </c>
      <c r="H310" s="6">
        <f>+'OCTUBRE ORDINARIO'!H310</f>
        <v>4862.9399999999996</v>
      </c>
      <c r="I310" s="6">
        <f>+'OCTUBRE ORDINARIO'!I310</f>
        <v>17323.599999999999</v>
      </c>
      <c r="J310" s="6">
        <f>+'OCTUBRE ORDINARIO'!J310</f>
        <v>8490.82</v>
      </c>
      <c r="K310" s="6">
        <f>+'OCTUBRE ORDINARIO'!K310</f>
        <v>1127.3499999999999</v>
      </c>
      <c r="L310" s="6">
        <f>+'OCTUBRE ORDINARIO'!L310</f>
        <v>4789.1099999999997</v>
      </c>
      <c r="M310" s="6">
        <f>+'OCTUBRE ORDINARIO'!M310</f>
        <v>0</v>
      </c>
      <c r="N310" s="6">
        <f>+'OCTUBRE ORDINARIO'!N310</f>
        <v>0</v>
      </c>
      <c r="O310" s="15">
        <f t="shared" si="4"/>
        <v>1892840.2300000004</v>
      </c>
    </row>
    <row r="311" spans="1:15" x14ac:dyDescent="0.25">
      <c r="A311" s="3">
        <v>308</v>
      </c>
      <c r="B311" s="13" t="s">
        <v>321</v>
      </c>
      <c r="C311" s="6">
        <f>+'OCTUBRE ORDINARIO'!C311</f>
        <v>321879.73</v>
      </c>
      <c r="D311" s="6">
        <f>+'OCTUBRE ORDINARIO'!D311</f>
        <v>129796.81999999999</v>
      </c>
      <c r="E311" s="6">
        <f>+'OCTUBRE ORDINARIO'!E311+'AJUSTE FOFIR Y AJUSTE FIEPS 24'!D311</f>
        <v>3710.1600000000003</v>
      </c>
      <c r="F311" s="6">
        <f>+'OCTUBRE ORDINARIO'!F311+'AJUSTE FOFIR Y AJUSTE FIEPS 24'!C311</f>
        <v>39146.97</v>
      </c>
      <c r="G311" s="6">
        <f>+'OCTUBRE ORDINARIO'!G311</f>
        <v>0.45</v>
      </c>
      <c r="H311" s="6">
        <f>+'OCTUBRE ORDINARIO'!H311</f>
        <v>1654.34</v>
      </c>
      <c r="I311" s="6">
        <f>+'OCTUBRE ORDINARIO'!I311</f>
        <v>2719.65</v>
      </c>
      <c r="J311" s="6">
        <f>+'OCTUBRE ORDINARIO'!J311</f>
        <v>1476.33</v>
      </c>
      <c r="K311" s="6">
        <f>+'OCTUBRE ORDINARIO'!K311</f>
        <v>523.08000000000004</v>
      </c>
      <c r="L311" s="6">
        <f>+'OCTUBRE ORDINARIO'!L311</f>
        <v>602.34</v>
      </c>
      <c r="M311" s="6">
        <f>+'OCTUBRE ORDINARIO'!M311</f>
        <v>37908</v>
      </c>
      <c r="N311" s="6">
        <f>+'OCTUBRE ORDINARIO'!N311</f>
        <v>0</v>
      </c>
      <c r="O311" s="15">
        <f t="shared" si="4"/>
        <v>539417.87000000011</v>
      </c>
    </row>
    <row r="312" spans="1:15" x14ac:dyDescent="0.25">
      <c r="A312" s="3">
        <v>309</v>
      </c>
      <c r="B312" s="13" t="s">
        <v>322</v>
      </c>
      <c r="C312" s="6">
        <f>+'OCTUBRE ORDINARIO'!C312</f>
        <v>710536.54</v>
      </c>
      <c r="D312" s="6">
        <f>+'OCTUBRE ORDINARIO'!D312</f>
        <v>120613.42999999996</v>
      </c>
      <c r="E312" s="6">
        <f>+'OCTUBRE ORDINARIO'!E312+'AJUSTE FOFIR Y AJUSTE FIEPS 24'!D312</f>
        <v>8992.4399999999987</v>
      </c>
      <c r="F312" s="6">
        <f>+'OCTUBRE ORDINARIO'!F312+'AJUSTE FOFIR Y AJUSTE FIEPS 24'!C312</f>
        <v>82255.360000000001</v>
      </c>
      <c r="G312" s="6">
        <f>+'OCTUBRE ORDINARIO'!G312</f>
        <v>1.45</v>
      </c>
      <c r="H312" s="6">
        <f>+'OCTUBRE ORDINARIO'!H312</f>
        <v>5354.1</v>
      </c>
      <c r="I312" s="6">
        <f>+'OCTUBRE ORDINARIO'!I312</f>
        <v>5741.01</v>
      </c>
      <c r="J312" s="6">
        <f>+'OCTUBRE ORDINARIO'!J312</f>
        <v>3673.73</v>
      </c>
      <c r="K312" s="6">
        <f>+'OCTUBRE ORDINARIO'!K312</f>
        <v>1494.29</v>
      </c>
      <c r="L312" s="6">
        <f>+'OCTUBRE ORDINARIO'!L312</f>
        <v>1193.67</v>
      </c>
      <c r="M312" s="6">
        <f>+'OCTUBRE ORDINARIO'!M312</f>
        <v>0</v>
      </c>
      <c r="N312" s="6">
        <f>+'OCTUBRE ORDINARIO'!N312</f>
        <v>0</v>
      </c>
      <c r="O312" s="15">
        <f t="shared" si="4"/>
        <v>939856.0199999999</v>
      </c>
    </row>
    <row r="313" spans="1:15" x14ac:dyDescent="0.25">
      <c r="A313" s="3">
        <v>310</v>
      </c>
      <c r="B313" s="13" t="s">
        <v>323</v>
      </c>
      <c r="C313" s="6">
        <f>+'OCTUBRE ORDINARIO'!C313</f>
        <v>704334.06</v>
      </c>
      <c r="D313" s="6">
        <f>+'OCTUBRE ORDINARIO'!D313</f>
        <v>81807.350000000006</v>
      </c>
      <c r="E313" s="6">
        <f>+'OCTUBRE ORDINARIO'!E313+'AJUSTE FOFIR Y AJUSTE FIEPS 24'!D313</f>
        <v>7500.54</v>
      </c>
      <c r="F313" s="6">
        <f>+'OCTUBRE ORDINARIO'!F313+'AJUSTE FOFIR Y AJUSTE FIEPS 24'!C313</f>
        <v>106517.17000000001</v>
      </c>
      <c r="G313" s="6">
        <f>+'OCTUBRE ORDINARIO'!G313</f>
        <v>2.0099999999999998</v>
      </c>
      <c r="H313" s="6">
        <f>+'OCTUBRE ORDINARIO'!H313</f>
        <v>7427.55</v>
      </c>
      <c r="I313" s="6">
        <f>+'OCTUBRE ORDINARIO'!I313</f>
        <v>7153.57</v>
      </c>
      <c r="J313" s="6">
        <f>+'OCTUBRE ORDINARIO'!J313</f>
        <v>5397.58</v>
      </c>
      <c r="K313" s="6">
        <f>+'OCTUBRE ORDINARIO'!K313</f>
        <v>760.76</v>
      </c>
      <c r="L313" s="6">
        <f>+'OCTUBRE ORDINARIO'!L313</f>
        <v>1850.96</v>
      </c>
      <c r="M313" s="6">
        <f>+'OCTUBRE ORDINARIO'!M313</f>
        <v>0</v>
      </c>
      <c r="N313" s="6">
        <f>+'OCTUBRE ORDINARIO'!N313</f>
        <v>0</v>
      </c>
      <c r="O313" s="15">
        <f t="shared" si="4"/>
        <v>922751.55</v>
      </c>
    </row>
    <row r="314" spans="1:15" x14ac:dyDescent="0.25">
      <c r="A314" s="3">
        <v>311</v>
      </c>
      <c r="B314" s="13" t="s">
        <v>324</v>
      </c>
      <c r="C314" s="6">
        <f>+'OCTUBRE ORDINARIO'!C314</f>
        <v>115267.46</v>
      </c>
      <c r="D314" s="6">
        <f>+'OCTUBRE ORDINARIO'!D314</f>
        <v>50713.21</v>
      </c>
      <c r="E314" s="6">
        <f>+'OCTUBRE ORDINARIO'!E314+'AJUSTE FOFIR Y AJUSTE FIEPS 24'!D314</f>
        <v>1791.15</v>
      </c>
      <c r="F314" s="6">
        <f>+'OCTUBRE ORDINARIO'!F314+'AJUSTE FOFIR Y AJUSTE FIEPS 24'!C314</f>
        <v>9271.49</v>
      </c>
      <c r="G314" s="6">
        <f>+'OCTUBRE ORDINARIO'!G314</f>
        <v>7.0000000000000007E-2</v>
      </c>
      <c r="H314" s="6">
        <f>+'OCTUBRE ORDINARIO'!H314</f>
        <v>248.01</v>
      </c>
      <c r="I314" s="6">
        <f>+'OCTUBRE ORDINARIO'!I314</f>
        <v>685.21</v>
      </c>
      <c r="J314" s="6">
        <f>+'OCTUBRE ORDINARIO'!J314</f>
        <v>203.75</v>
      </c>
      <c r="K314" s="6">
        <f>+'OCTUBRE ORDINARIO'!K314</f>
        <v>356.88</v>
      </c>
      <c r="L314" s="6">
        <f>+'OCTUBRE ORDINARIO'!L314</f>
        <v>79.33</v>
      </c>
      <c r="M314" s="6">
        <f>+'OCTUBRE ORDINARIO'!M314</f>
        <v>0</v>
      </c>
      <c r="N314" s="6">
        <f>+'OCTUBRE ORDINARIO'!N314</f>
        <v>0</v>
      </c>
      <c r="O314" s="15">
        <f t="shared" si="4"/>
        <v>178616.56</v>
      </c>
    </row>
    <row r="315" spans="1:15" x14ac:dyDescent="0.25">
      <c r="A315" s="3">
        <v>312</v>
      </c>
      <c r="B315" s="13" t="s">
        <v>325</v>
      </c>
      <c r="C315" s="6">
        <f>+'OCTUBRE ORDINARIO'!C315</f>
        <v>728536.52</v>
      </c>
      <c r="D315" s="6">
        <f>+'OCTUBRE ORDINARIO'!D315</f>
        <v>43109.489999999991</v>
      </c>
      <c r="E315" s="6">
        <f>+'OCTUBRE ORDINARIO'!E315+'AJUSTE FOFIR Y AJUSTE FIEPS 24'!D315</f>
        <v>8792.99</v>
      </c>
      <c r="F315" s="6">
        <f>+'OCTUBRE ORDINARIO'!F315+'AJUSTE FOFIR Y AJUSTE FIEPS 24'!C315</f>
        <v>90824.85</v>
      </c>
      <c r="G315" s="6">
        <f>+'OCTUBRE ORDINARIO'!G315</f>
        <v>1.58</v>
      </c>
      <c r="H315" s="6">
        <f>+'OCTUBRE ORDINARIO'!H315</f>
        <v>5825.56</v>
      </c>
      <c r="I315" s="6">
        <f>+'OCTUBRE ORDINARIO'!I315</f>
        <v>6268.04</v>
      </c>
      <c r="J315" s="6">
        <f>+'OCTUBRE ORDINARIO'!J315</f>
        <v>4135.72</v>
      </c>
      <c r="K315" s="6">
        <f>+'OCTUBRE ORDINARIO'!K315</f>
        <v>1317.9</v>
      </c>
      <c r="L315" s="6">
        <f>+'OCTUBRE ORDINARIO'!L315</f>
        <v>1399.84</v>
      </c>
      <c r="M315" s="6">
        <f>+'OCTUBRE ORDINARIO'!M315</f>
        <v>89317</v>
      </c>
      <c r="N315" s="6">
        <f>+'OCTUBRE ORDINARIO'!N315</f>
        <v>0</v>
      </c>
      <c r="O315" s="15">
        <f t="shared" si="4"/>
        <v>979529.49</v>
      </c>
    </row>
    <row r="316" spans="1:15" x14ac:dyDescent="0.25">
      <c r="A316" s="3">
        <v>313</v>
      </c>
      <c r="B316" s="13" t="s">
        <v>326</v>
      </c>
      <c r="C316" s="6">
        <f>+'OCTUBRE ORDINARIO'!C316</f>
        <v>125280.59</v>
      </c>
      <c r="D316" s="6">
        <f>+'OCTUBRE ORDINARIO'!D316</f>
        <v>52700.800000000003</v>
      </c>
      <c r="E316" s="6">
        <f>+'OCTUBRE ORDINARIO'!E316+'AJUSTE FOFIR Y AJUSTE FIEPS 24'!D316</f>
        <v>2005.49</v>
      </c>
      <c r="F316" s="6">
        <f>+'OCTUBRE ORDINARIO'!F316+'AJUSTE FOFIR Y AJUSTE FIEPS 24'!C316</f>
        <v>10332.439999999999</v>
      </c>
      <c r="G316" s="6">
        <f>+'OCTUBRE ORDINARIO'!G316</f>
        <v>0.1</v>
      </c>
      <c r="H316" s="6">
        <f>+'OCTUBRE ORDINARIO'!H316</f>
        <v>368.15</v>
      </c>
      <c r="I316" s="6">
        <f>+'OCTUBRE ORDINARIO'!I316</f>
        <v>756.32</v>
      </c>
      <c r="J316" s="6">
        <f>+'OCTUBRE ORDINARIO'!J316</f>
        <v>266.36</v>
      </c>
      <c r="K316" s="6">
        <f>+'OCTUBRE ORDINARIO'!K316</f>
        <v>398.56</v>
      </c>
      <c r="L316" s="6">
        <f>+'OCTUBRE ORDINARIO'!L316</f>
        <v>89.65</v>
      </c>
      <c r="M316" s="6">
        <f>+'OCTUBRE ORDINARIO'!M316</f>
        <v>0</v>
      </c>
      <c r="N316" s="6">
        <f>+'OCTUBRE ORDINARIO'!N316</f>
        <v>0</v>
      </c>
      <c r="O316" s="15">
        <f t="shared" si="4"/>
        <v>192198.46</v>
      </c>
    </row>
    <row r="317" spans="1:15" x14ac:dyDescent="0.25">
      <c r="A317" s="3">
        <v>314</v>
      </c>
      <c r="B317" s="13" t="s">
        <v>327</v>
      </c>
      <c r="C317" s="6">
        <f>+'OCTUBRE ORDINARIO'!C317</f>
        <v>202715.59</v>
      </c>
      <c r="D317" s="6">
        <f>+'OCTUBRE ORDINARIO'!D317</f>
        <v>62364.66</v>
      </c>
      <c r="E317" s="6">
        <f>+'OCTUBRE ORDINARIO'!E317+'AJUSTE FOFIR Y AJUSTE FIEPS 24'!D317</f>
        <v>2500.69</v>
      </c>
      <c r="F317" s="6">
        <f>+'OCTUBRE ORDINARIO'!F317+'AJUSTE FOFIR Y AJUSTE FIEPS 24'!C317</f>
        <v>22755.31</v>
      </c>
      <c r="G317" s="6">
        <f>+'OCTUBRE ORDINARIO'!G317</f>
        <v>0.24</v>
      </c>
      <c r="H317" s="6">
        <f>+'OCTUBRE ORDINARIO'!H317</f>
        <v>867.61</v>
      </c>
      <c r="I317" s="6">
        <f>+'OCTUBRE ORDINARIO'!I317</f>
        <v>1605.11</v>
      </c>
      <c r="J317" s="6">
        <f>+'OCTUBRE ORDINARIO'!J317</f>
        <v>794.06</v>
      </c>
      <c r="K317" s="6">
        <f>+'OCTUBRE ORDINARIO'!K317</f>
        <v>459.13</v>
      </c>
      <c r="L317" s="6">
        <f>+'OCTUBRE ORDINARIO'!L317</f>
        <v>327.36</v>
      </c>
      <c r="M317" s="6">
        <f>+'OCTUBRE ORDINARIO'!M317</f>
        <v>0</v>
      </c>
      <c r="N317" s="6">
        <f>+'OCTUBRE ORDINARIO'!N317</f>
        <v>0</v>
      </c>
      <c r="O317" s="15">
        <f t="shared" si="4"/>
        <v>294389.75999999995</v>
      </c>
    </row>
    <row r="318" spans="1:15" x14ac:dyDescent="0.25">
      <c r="A318" s="3">
        <v>315</v>
      </c>
      <c r="B318" s="13" t="s">
        <v>328</v>
      </c>
      <c r="C318" s="6">
        <f>+'OCTUBRE ORDINARIO'!C318</f>
        <v>180542.55</v>
      </c>
      <c r="D318" s="6">
        <f>+'OCTUBRE ORDINARIO'!D318</f>
        <v>71075.63</v>
      </c>
      <c r="E318" s="6">
        <f>+'OCTUBRE ORDINARIO'!E318+'AJUSTE FOFIR Y AJUSTE FIEPS 24'!D318</f>
        <v>2560.85</v>
      </c>
      <c r="F318" s="6">
        <f>+'OCTUBRE ORDINARIO'!F318+'AJUSTE FOFIR Y AJUSTE FIEPS 24'!C318</f>
        <v>17306.86</v>
      </c>
      <c r="G318" s="6">
        <f>+'OCTUBRE ORDINARIO'!G318</f>
        <v>0.27</v>
      </c>
      <c r="H318" s="6">
        <f>+'OCTUBRE ORDINARIO'!H318</f>
        <v>979.63</v>
      </c>
      <c r="I318" s="6">
        <f>+'OCTUBRE ORDINARIO'!I318</f>
        <v>1242.3399999999999</v>
      </c>
      <c r="J318" s="6">
        <f>+'OCTUBRE ORDINARIO'!J318</f>
        <v>651.72</v>
      </c>
      <c r="K318" s="6">
        <f>+'OCTUBRE ORDINARIO'!K318</f>
        <v>476.39</v>
      </c>
      <c r="L318" s="6">
        <f>+'OCTUBRE ORDINARIO'!L318</f>
        <v>203.24</v>
      </c>
      <c r="M318" s="6">
        <f>+'OCTUBRE ORDINARIO'!M318</f>
        <v>0</v>
      </c>
      <c r="N318" s="6">
        <f>+'OCTUBRE ORDINARIO'!N318</f>
        <v>0</v>
      </c>
      <c r="O318" s="15">
        <f t="shared" si="4"/>
        <v>275039.48000000004</v>
      </c>
    </row>
    <row r="319" spans="1:15" x14ac:dyDescent="0.25">
      <c r="A319" s="3">
        <v>316</v>
      </c>
      <c r="B319" s="13" t="s">
        <v>329</v>
      </c>
      <c r="C319" s="6">
        <f>+'OCTUBRE ORDINARIO'!C319</f>
        <v>138256.64000000001</v>
      </c>
      <c r="D319" s="6">
        <f>+'OCTUBRE ORDINARIO'!D319</f>
        <v>58025.530000000006</v>
      </c>
      <c r="E319" s="6">
        <f>+'OCTUBRE ORDINARIO'!E319+'AJUSTE FOFIR Y AJUSTE FIEPS 24'!D319</f>
        <v>2176.7600000000002</v>
      </c>
      <c r="F319" s="6">
        <f>+'OCTUBRE ORDINARIO'!F319+'AJUSTE FOFIR Y AJUSTE FIEPS 24'!C319</f>
        <v>12392.21</v>
      </c>
      <c r="G319" s="6">
        <f>+'OCTUBRE ORDINARIO'!G319</f>
        <v>0.1</v>
      </c>
      <c r="H319" s="6">
        <f>+'OCTUBRE ORDINARIO'!H319</f>
        <v>365.97</v>
      </c>
      <c r="I319" s="6">
        <f>+'OCTUBRE ORDINARIO'!I319</f>
        <v>900.05</v>
      </c>
      <c r="J319" s="6">
        <f>+'OCTUBRE ORDINARIO'!J319</f>
        <v>318.48</v>
      </c>
      <c r="K319" s="6">
        <f>+'OCTUBRE ORDINARIO'!K319</f>
        <v>501.54</v>
      </c>
      <c r="L319" s="6">
        <f>+'OCTUBRE ORDINARIO'!L319</f>
        <v>126.43</v>
      </c>
      <c r="M319" s="6">
        <f>+'OCTUBRE ORDINARIO'!M319</f>
        <v>7025</v>
      </c>
      <c r="N319" s="6">
        <f>+'OCTUBRE ORDINARIO'!N319</f>
        <v>0</v>
      </c>
      <c r="O319" s="15">
        <f t="shared" si="4"/>
        <v>220088.71000000002</v>
      </c>
    </row>
    <row r="320" spans="1:15" x14ac:dyDescent="0.25">
      <c r="A320" s="3">
        <v>317</v>
      </c>
      <c r="B320" s="13" t="s">
        <v>330</v>
      </c>
      <c r="C320" s="6">
        <f>+'OCTUBRE ORDINARIO'!C320</f>
        <v>159723.01999999999</v>
      </c>
      <c r="D320" s="6">
        <f>+'OCTUBRE ORDINARIO'!D320</f>
        <v>58890.599999999991</v>
      </c>
      <c r="E320" s="6">
        <f>+'OCTUBRE ORDINARIO'!E320+'AJUSTE FOFIR Y AJUSTE FIEPS 24'!D320</f>
        <v>2245.54</v>
      </c>
      <c r="F320" s="6">
        <f>+'OCTUBRE ORDINARIO'!F320+'AJUSTE FOFIR Y AJUSTE FIEPS 24'!C320</f>
        <v>15445.16</v>
      </c>
      <c r="G320" s="6">
        <f>+'OCTUBRE ORDINARIO'!G320</f>
        <v>0.17</v>
      </c>
      <c r="H320" s="6">
        <f>+'OCTUBRE ORDINARIO'!H320</f>
        <v>629.33000000000004</v>
      </c>
      <c r="I320" s="6">
        <f>+'OCTUBRE ORDINARIO'!I320</f>
        <v>1109.05</v>
      </c>
      <c r="J320" s="6">
        <f>+'OCTUBRE ORDINARIO'!J320</f>
        <v>499.86</v>
      </c>
      <c r="K320" s="6">
        <f>+'OCTUBRE ORDINARIO'!K320</f>
        <v>429.64</v>
      </c>
      <c r="L320" s="6">
        <f>+'OCTUBRE ORDINARIO'!L320</f>
        <v>184.35</v>
      </c>
      <c r="M320" s="6">
        <f>+'OCTUBRE ORDINARIO'!M320</f>
        <v>0</v>
      </c>
      <c r="N320" s="6">
        <f>+'OCTUBRE ORDINARIO'!N320</f>
        <v>0</v>
      </c>
      <c r="O320" s="15">
        <f t="shared" si="4"/>
        <v>239156.72</v>
      </c>
    </row>
    <row r="321" spans="1:15" x14ac:dyDescent="0.25">
      <c r="A321" s="3">
        <v>318</v>
      </c>
      <c r="B321" s="13" t="s">
        <v>331</v>
      </c>
      <c r="C321" s="6">
        <f>+'OCTUBRE ORDINARIO'!C321</f>
        <v>7518943.3399999999</v>
      </c>
      <c r="D321" s="6">
        <f>+'OCTUBRE ORDINARIO'!D321</f>
        <v>722928.27</v>
      </c>
      <c r="E321" s="6">
        <f>+'OCTUBRE ORDINARIO'!E321+'AJUSTE FOFIR Y AJUSTE FIEPS 24'!D321</f>
        <v>75992.179999999993</v>
      </c>
      <c r="F321" s="6">
        <f>+'OCTUBRE ORDINARIO'!F321+'AJUSTE FOFIR Y AJUSTE FIEPS 24'!C321</f>
        <v>1181919.5499999998</v>
      </c>
      <c r="G321" s="6">
        <f>+'OCTUBRE ORDINARIO'!G321</f>
        <v>6.63</v>
      </c>
      <c r="H321" s="6">
        <f>+'OCTUBRE ORDINARIO'!H321</f>
        <v>24478.42</v>
      </c>
      <c r="I321" s="6">
        <f>+'OCTUBRE ORDINARIO'!I321</f>
        <v>79567.87</v>
      </c>
      <c r="J321" s="6">
        <f>+'OCTUBRE ORDINARIO'!J321</f>
        <v>38759.870000000003</v>
      </c>
      <c r="K321" s="6">
        <f>+'OCTUBRE ORDINARIO'!K321</f>
        <v>7514.03</v>
      </c>
      <c r="L321" s="6">
        <f>+'OCTUBRE ORDINARIO'!L321</f>
        <v>21099.78</v>
      </c>
      <c r="M321" s="6">
        <f>+'OCTUBRE ORDINARIO'!M321</f>
        <v>0</v>
      </c>
      <c r="N321" s="6">
        <f>+'OCTUBRE ORDINARIO'!N321</f>
        <v>0</v>
      </c>
      <c r="O321" s="15">
        <f t="shared" si="4"/>
        <v>9671209.9399999976</v>
      </c>
    </row>
    <row r="322" spans="1:15" x14ac:dyDescent="0.25">
      <c r="A322" s="3">
        <v>319</v>
      </c>
      <c r="B322" s="13" t="s">
        <v>332</v>
      </c>
      <c r="C322" s="6">
        <f>+'OCTUBRE ORDINARIO'!C322</f>
        <v>91968.34</v>
      </c>
      <c r="D322" s="6">
        <f>+'OCTUBRE ORDINARIO'!D322</f>
        <v>24797</v>
      </c>
      <c r="E322" s="6">
        <f>+'OCTUBRE ORDINARIO'!E322+'AJUSTE FOFIR Y AJUSTE FIEPS 24'!D322</f>
        <v>1308.1199999999999</v>
      </c>
      <c r="F322" s="6">
        <f>+'OCTUBRE ORDINARIO'!F322+'AJUSTE FOFIR Y AJUSTE FIEPS 24'!C322</f>
        <v>9152.7000000000007</v>
      </c>
      <c r="G322" s="6">
        <f>+'OCTUBRE ORDINARIO'!G322</f>
        <v>0.13</v>
      </c>
      <c r="H322" s="6">
        <f>+'OCTUBRE ORDINARIO'!H322</f>
        <v>488.95</v>
      </c>
      <c r="I322" s="6">
        <f>+'OCTUBRE ORDINARIO'!I322</f>
        <v>651.85</v>
      </c>
      <c r="J322" s="6">
        <f>+'OCTUBRE ORDINARIO'!J322</f>
        <v>343.89</v>
      </c>
      <c r="K322" s="6">
        <f>+'OCTUBRE ORDINARIO'!K322</f>
        <v>241</v>
      </c>
      <c r="L322" s="6">
        <f>+'OCTUBRE ORDINARIO'!L322</f>
        <v>111.53</v>
      </c>
      <c r="M322" s="6">
        <f>+'OCTUBRE ORDINARIO'!M322</f>
        <v>0</v>
      </c>
      <c r="N322" s="6">
        <f>+'OCTUBRE ORDINARIO'!N322</f>
        <v>0</v>
      </c>
      <c r="O322" s="15">
        <f t="shared" si="4"/>
        <v>129063.51</v>
      </c>
    </row>
    <row r="323" spans="1:15" x14ac:dyDescent="0.25">
      <c r="A323" s="3">
        <v>320</v>
      </c>
      <c r="B323" s="13" t="s">
        <v>333</v>
      </c>
      <c r="C323" s="6">
        <f>+'OCTUBRE ORDINARIO'!C323</f>
        <v>80808.039999999994</v>
      </c>
      <c r="D323" s="6">
        <f>+'OCTUBRE ORDINARIO'!D323</f>
        <v>26878</v>
      </c>
      <c r="E323" s="6">
        <f>+'OCTUBRE ORDINARIO'!E323+'AJUSTE FOFIR Y AJUSTE FIEPS 24'!D323</f>
        <v>1229.23</v>
      </c>
      <c r="F323" s="6">
        <f>+'OCTUBRE ORDINARIO'!F323+'AJUSTE FOFIR Y AJUSTE FIEPS 24'!C323</f>
        <v>7273</v>
      </c>
      <c r="G323" s="6">
        <f>+'OCTUBRE ORDINARIO'!G323</f>
        <v>0.1</v>
      </c>
      <c r="H323" s="6">
        <f>+'OCTUBRE ORDINARIO'!H323</f>
        <v>350.89</v>
      </c>
      <c r="I323" s="6">
        <f>+'OCTUBRE ORDINARIO'!I323</f>
        <v>525.36</v>
      </c>
      <c r="J323" s="6">
        <f>+'OCTUBRE ORDINARIO'!J323</f>
        <v>242.29</v>
      </c>
      <c r="K323" s="6">
        <f>+'OCTUBRE ORDINARIO'!K323</f>
        <v>235.34</v>
      </c>
      <c r="L323" s="6">
        <f>+'OCTUBRE ORDINARIO'!L323</f>
        <v>75.56</v>
      </c>
      <c r="M323" s="6">
        <f>+'OCTUBRE ORDINARIO'!M323</f>
        <v>0</v>
      </c>
      <c r="N323" s="6">
        <f>+'OCTUBRE ORDINARIO'!N323</f>
        <v>0</v>
      </c>
      <c r="O323" s="15">
        <f t="shared" si="4"/>
        <v>117617.80999999998</v>
      </c>
    </row>
    <row r="324" spans="1:15" x14ac:dyDescent="0.25">
      <c r="A324" s="3">
        <v>321</v>
      </c>
      <c r="B324" s="13" t="s">
        <v>334</v>
      </c>
      <c r="C324" s="6">
        <f>+'OCTUBRE ORDINARIO'!C324</f>
        <v>110886.43</v>
      </c>
      <c r="D324" s="6">
        <f>+'OCTUBRE ORDINARIO'!D324</f>
        <v>37348.189999999995</v>
      </c>
      <c r="E324" s="6">
        <f>+'OCTUBRE ORDINARIO'!E324+'AJUSTE FOFIR Y AJUSTE FIEPS 24'!D324</f>
        <v>1640.78</v>
      </c>
      <c r="F324" s="6">
        <f>+'OCTUBRE ORDINARIO'!F324+'AJUSTE FOFIR Y AJUSTE FIEPS 24'!C324</f>
        <v>9793.14</v>
      </c>
      <c r="G324" s="6">
        <f>+'OCTUBRE ORDINARIO'!G324</f>
        <v>0.1</v>
      </c>
      <c r="H324" s="6">
        <f>+'OCTUBRE ORDINARIO'!H324</f>
        <v>374.53</v>
      </c>
      <c r="I324" s="6">
        <f>+'OCTUBRE ORDINARIO'!I324</f>
        <v>713.4</v>
      </c>
      <c r="J324" s="6">
        <f>+'OCTUBRE ORDINARIO'!J324</f>
        <v>286.83</v>
      </c>
      <c r="K324" s="6">
        <f>+'OCTUBRE ORDINARIO'!K324</f>
        <v>323.73</v>
      </c>
      <c r="L324" s="6">
        <f>+'OCTUBRE ORDINARIO'!L324</f>
        <v>101.54</v>
      </c>
      <c r="M324" s="6">
        <f>+'OCTUBRE ORDINARIO'!M324</f>
        <v>0</v>
      </c>
      <c r="N324" s="6">
        <f>+'OCTUBRE ORDINARIO'!N324</f>
        <v>0</v>
      </c>
      <c r="O324" s="15">
        <f t="shared" ref="O324:O387" si="5">SUM(C324:N324)</f>
        <v>161468.66999999998</v>
      </c>
    </row>
    <row r="325" spans="1:15" x14ac:dyDescent="0.25">
      <c r="A325" s="3">
        <v>322</v>
      </c>
      <c r="B325" s="13" t="s">
        <v>335</v>
      </c>
      <c r="C325" s="6">
        <f>+'OCTUBRE ORDINARIO'!C325</f>
        <v>127215.14</v>
      </c>
      <c r="D325" s="6">
        <f>+'OCTUBRE ORDINARIO'!D325</f>
        <v>56086</v>
      </c>
      <c r="E325" s="6">
        <f>+'OCTUBRE ORDINARIO'!E325+'AJUSTE FOFIR Y AJUSTE FIEPS 24'!D325</f>
        <v>2046.66</v>
      </c>
      <c r="F325" s="6">
        <f>+'OCTUBRE ORDINARIO'!F325+'AJUSTE FOFIR Y AJUSTE FIEPS 24'!C325</f>
        <v>10226.439999999999</v>
      </c>
      <c r="G325" s="6">
        <f>+'OCTUBRE ORDINARIO'!G325</f>
        <v>0.11</v>
      </c>
      <c r="H325" s="6">
        <f>+'OCTUBRE ORDINARIO'!H325</f>
        <v>404.72</v>
      </c>
      <c r="I325" s="6">
        <f>+'OCTUBRE ORDINARIO'!I325</f>
        <v>752.06</v>
      </c>
      <c r="J325" s="6">
        <f>+'OCTUBRE ORDINARIO'!J325</f>
        <v>269.75</v>
      </c>
      <c r="K325" s="6">
        <f>+'OCTUBRE ORDINARIO'!K325</f>
        <v>410.62</v>
      </c>
      <c r="L325" s="6">
        <f>+'OCTUBRE ORDINARIO'!L325</f>
        <v>84.12</v>
      </c>
      <c r="M325" s="6">
        <f>+'OCTUBRE ORDINARIO'!M325</f>
        <v>0</v>
      </c>
      <c r="N325" s="6">
        <f>+'OCTUBRE ORDINARIO'!N325</f>
        <v>0</v>
      </c>
      <c r="O325" s="15">
        <f t="shared" si="5"/>
        <v>197495.62</v>
      </c>
    </row>
    <row r="326" spans="1:15" x14ac:dyDescent="0.25">
      <c r="A326" s="3">
        <v>323</v>
      </c>
      <c r="B326" s="13" t="s">
        <v>336</v>
      </c>
      <c r="C326" s="6">
        <f>+'OCTUBRE ORDINARIO'!C326</f>
        <v>197850.56</v>
      </c>
      <c r="D326" s="6">
        <f>+'OCTUBRE ORDINARIO'!D326</f>
        <v>44937.4</v>
      </c>
      <c r="E326" s="6">
        <f>+'OCTUBRE ORDINARIO'!E326+'AJUSTE FOFIR Y AJUSTE FIEPS 24'!D326</f>
        <v>2653.0299999999997</v>
      </c>
      <c r="F326" s="6">
        <f>+'OCTUBRE ORDINARIO'!F326+'AJUSTE FOFIR Y AJUSTE FIEPS 24'!C326</f>
        <v>20116.16</v>
      </c>
      <c r="G326" s="6">
        <f>+'OCTUBRE ORDINARIO'!G326</f>
        <v>0.33</v>
      </c>
      <c r="H326" s="6">
        <f>+'OCTUBRE ORDINARIO'!H326</f>
        <v>1205.03</v>
      </c>
      <c r="I326" s="6">
        <f>+'OCTUBRE ORDINARIO'!I326</f>
        <v>1432.23</v>
      </c>
      <c r="J326" s="6">
        <f>+'OCTUBRE ORDINARIO'!J326</f>
        <v>825.35</v>
      </c>
      <c r="K326" s="6">
        <f>+'OCTUBRE ORDINARIO'!K326</f>
        <v>461.41</v>
      </c>
      <c r="L326" s="6">
        <f>+'OCTUBRE ORDINARIO'!L326</f>
        <v>257.52</v>
      </c>
      <c r="M326" s="6">
        <f>+'OCTUBRE ORDINARIO'!M326</f>
        <v>1627</v>
      </c>
      <c r="N326" s="6">
        <f>+'OCTUBRE ORDINARIO'!N326</f>
        <v>0</v>
      </c>
      <c r="O326" s="15">
        <f t="shared" si="5"/>
        <v>271366.01999999996</v>
      </c>
    </row>
    <row r="327" spans="1:15" x14ac:dyDescent="0.25">
      <c r="A327" s="3">
        <v>324</v>
      </c>
      <c r="B327" s="13" t="s">
        <v>337</v>
      </c>
      <c r="C327" s="6">
        <f>+'OCTUBRE ORDINARIO'!C327</f>
        <v>3400728.45</v>
      </c>
      <c r="D327" s="6">
        <f>+'OCTUBRE ORDINARIO'!D327</f>
        <v>367796.22000000003</v>
      </c>
      <c r="E327" s="6">
        <f>+'OCTUBRE ORDINARIO'!E327+'AJUSTE FOFIR Y AJUSTE FIEPS 24'!D327</f>
        <v>35452.720000000001</v>
      </c>
      <c r="F327" s="6">
        <f>+'OCTUBRE ORDINARIO'!F327+'AJUSTE FOFIR Y AJUSTE FIEPS 24'!C327</f>
        <v>456536.31</v>
      </c>
      <c r="G327" s="6">
        <f>+'OCTUBRE ORDINARIO'!G327</f>
        <v>6.53</v>
      </c>
      <c r="H327" s="6">
        <f>+'OCTUBRE ORDINARIO'!H327</f>
        <v>24088.23</v>
      </c>
      <c r="I327" s="6">
        <f>+'OCTUBRE ORDINARIO'!I327</f>
        <v>31479.69</v>
      </c>
      <c r="J327" s="6">
        <f>+'OCTUBRE ORDINARIO'!J327</f>
        <v>19899.61</v>
      </c>
      <c r="K327" s="6">
        <f>+'OCTUBRE ORDINARIO'!K327</f>
        <v>4693.08</v>
      </c>
      <c r="L327" s="6">
        <f>+'OCTUBRE ORDINARIO'!L327</f>
        <v>7601.18</v>
      </c>
      <c r="M327" s="6">
        <f>+'OCTUBRE ORDINARIO'!M327</f>
        <v>705348</v>
      </c>
      <c r="N327" s="6">
        <f>+'OCTUBRE ORDINARIO'!N327</f>
        <v>0</v>
      </c>
      <c r="O327" s="15">
        <f t="shared" si="5"/>
        <v>5053630.0200000014</v>
      </c>
    </row>
    <row r="328" spans="1:15" x14ac:dyDescent="0.25">
      <c r="A328" s="3">
        <v>325</v>
      </c>
      <c r="B328" s="13" t="s">
        <v>338</v>
      </c>
      <c r="C328" s="6">
        <f>+'OCTUBRE ORDINARIO'!C328</f>
        <v>734410.28</v>
      </c>
      <c r="D328" s="6">
        <f>+'OCTUBRE ORDINARIO'!D328</f>
        <v>195318.36</v>
      </c>
      <c r="E328" s="6">
        <f>+'OCTUBRE ORDINARIO'!E328+'AJUSTE FOFIR Y AJUSTE FIEPS 24'!D328</f>
        <v>8608.7300000000014</v>
      </c>
      <c r="F328" s="6">
        <f>+'OCTUBRE ORDINARIO'!F328+'AJUSTE FOFIR Y AJUSTE FIEPS 24'!C328</f>
        <v>89608.639999999999</v>
      </c>
      <c r="G328" s="6">
        <f>+'OCTUBRE ORDINARIO'!G328</f>
        <v>1.65</v>
      </c>
      <c r="H328" s="6">
        <f>+'OCTUBRE ORDINARIO'!H328</f>
        <v>6091.81</v>
      </c>
      <c r="I328" s="6">
        <f>+'OCTUBRE ORDINARIO'!I328</f>
        <v>6219.6</v>
      </c>
      <c r="J328" s="6">
        <f>+'OCTUBRE ORDINARIO'!J328</f>
        <v>4230.28</v>
      </c>
      <c r="K328" s="6">
        <f>+'OCTUBRE ORDINARIO'!K328</f>
        <v>1276.27</v>
      </c>
      <c r="L328" s="6">
        <f>+'OCTUBRE ORDINARIO'!L328</f>
        <v>1375.74</v>
      </c>
      <c r="M328" s="6">
        <f>+'OCTUBRE ORDINARIO'!M328</f>
        <v>43301</v>
      </c>
      <c r="N328" s="6">
        <f>+'OCTUBRE ORDINARIO'!N328</f>
        <v>0</v>
      </c>
      <c r="O328" s="15">
        <f t="shared" si="5"/>
        <v>1090442.3600000001</v>
      </c>
    </row>
    <row r="329" spans="1:15" x14ac:dyDescent="0.25">
      <c r="A329" s="3">
        <v>326</v>
      </c>
      <c r="B329" s="13" t="s">
        <v>339</v>
      </c>
      <c r="C329" s="6">
        <f>+'OCTUBRE ORDINARIO'!C329</f>
        <v>394064.4</v>
      </c>
      <c r="D329" s="6">
        <f>+'OCTUBRE ORDINARIO'!D329</f>
        <v>157332.65</v>
      </c>
      <c r="E329" s="6">
        <f>+'OCTUBRE ORDINARIO'!E329+'AJUSTE FOFIR Y AJUSTE FIEPS 24'!D329</f>
        <v>5078.3900000000003</v>
      </c>
      <c r="F329" s="6">
        <f>+'OCTUBRE ORDINARIO'!F329+'AJUSTE FOFIR Y AJUSTE FIEPS 24'!C329</f>
        <v>41488.57</v>
      </c>
      <c r="G329" s="6">
        <f>+'OCTUBRE ORDINARIO'!G329</f>
        <v>0.7</v>
      </c>
      <c r="H329" s="6">
        <f>+'OCTUBRE ORDINARIO'!H329</f>
        <v>2573.87</v>
      </c>
      <c r="I329" s="6">
        <f>+'OCTUBRE ORDINARIO'!I329</f>
        <v>2947.32</v>
      </c>
      <c r="J329" s="6">
        <f>+'OCTUBRE ORDINARIO'!J329</f>
        <v>1757.53</v>
      </c>
      <c r="K329" s="6">
        <f>+'OCTUBRE ORDINARIO'!K329</f>
        <v>898.28</v>
      </c>
      <c r="L329" s="6">
        <f>+'OCTUBRE ORDINARIO'!L329</f>
        <v>557.94000000000005</v>
      </c>
      <c r="M329" s="6">
        <f>+'OCTUBRE ORDINARIO'!M329</f>
        <v>0</v>
      </c>
      <c r="N329" s="6">
        <f>+'OCTUBRE ORDINARIO'!N329</f>
        <v>0</v>
      </c>
      <c r="O329" s="15">
        <f t="shared" si="5"/>
        <v>606699.64999999991</v>
      </c>
    </row>
    <row r="330" spans="1:15" x14ac:dyDescent="0.25">
      <c r="A330" s="3">
        <v>327</v>
      </c>
      <c r="B330" s="13" t="s">
        <v>340</v>
      </c>
      <c r="C330" s="6">
        <f>+'OCTUBRE ORDINARIO'!C330</f>
        <v>1968503.45</v>
      </c>
      <c r="D330" s="6">
        <f>+'OCTUBRE ORDINARIO'!D330</f>
        <v>526569.91</v>
      </c>
      <c r="E330" s="6">
        <f>+'OCTUBRE ORDINARIO'!E330+'AJUSTE FOFIR Y AJUSTE FIEPS 24'!D330</f>
        <v>24241.02</v>
      </c>
      <c r="F330" s="6">
        <f>+'OCTUBRE ORDINARIO'!F330+'AJUSTE FOFIR Y AJUSTE FIEPS 24'!C330</f>
        <v>226439.63</v>
      </c>
      <c r="G330" s="6">
        <f>+'OCTUBRE ORDINARIO'!G330</f>
        <v>2.09</v>
      </c>
      <c r="H330" s="6">
        <f>+'OCTUBRE ORDINARIO'!H330</f>
        <v>7703.17</v>
      </c>
      <c r="I330" s="6">
        <f>+'OCTUBRE ORDINARIO'!I330</f>
        <v>15842.88</v>
      </c>
      <c r="J330" s="6">
        <f>+'OCTUBRE ORDINARIO'!J330</f>
        <v>7571.78</v>
      </c>
      <c r="K330" s="6">
        <f>+'OCTUBRE ORDINARIO'!K330</f>
        <v>3866.24</v>
      </c>
      <c r="L330" s="6">
        <f>+'OCTUBRE ORDINARIO'!L330</f>
        <v>3300.72</v>
      </c>
      <c r="M330" s="6">
        <f>+'OCTUBRE ORDINARIO'!M330</f>
        <v>20124</v>
      </c>
      <c r="N330" s="6">
        <f>+'OCTUBRE ORDINARIO'!N330</f>
        <v>0</v>
      </c>
      <c r="O330" s="15">
        <f t="shared" si="5"/>
        <v>2804164.8899999997</v>
      </c>
    </row>
    <row r="331" spans="1:15" x14ac:dyDescent="0.25">
      <c r="A331" s="3">
        <v>328</v>
      </c>
      <c r="B331" s="13" t="s">
        <v>341</v>
      </c>
      <c r="C331" s="6">
        <f>+'OCTUBRE ORDINARIO'!C331</f>
        <v>131225.22</v>
      </c>
      <c r="D331" s="6">
        <f>+'OCTUBRE ORDINARIO'!D331</f>
        <v>41064</v>
      </c>
      <c r="E331" s="6">
        <f>+'OCTUBRE ORDINARIO'!E331+'AJUSTE FOFIR Y AJUSTE FIEPS 24'!D331</f>
        <v>1910.8600000000001</v>
      </c>
      <c r="F331" s="6">
        <f>+'OCTUBRE ORDINARIO'!F331+'AJUSTE FOFIR Y AJUSTE FIEPS 24'!C331</f>
        <v>13138.970000000001</v>
      </c>
      <c r="G331" s="6">
        <f>+'OCTUBRE ORDINARIO'!G331</f>
        <v>0.2</v>
      </c>
      <c r="H331" s="6">
        <f>+'OCTUBRE ORDINARIO'!H331</f>
        <v>730.84</v>
      </c>
      <c r="I331" s="6">
        <f>+'OCTUBRE ORDINARIO'!I331</f>
        <v>931.22</v>
      </c>
      <c r="J331" s="6">
        <f>+'OCTUBRE ORDINARIO'!J331</f>
        <v>500.83</v>
      </c>
      <c r="K331" s="6">
        <f>+'OCTUBRE ORDINARIO'!K331</f>
        <v>345.59</v>
      </c>
      <c r="L331" s="6">
        <f>+'OCTUBRE ORDINARIO'!L331</f>
        <v>158.79</v>
      </c>
      <c r="M331" s="6">
        <f>+'OCTUBRE ORDINARIO'!M331</f>
        <v>0</v>
      </c>
      <c r="N331" s="6">
        <f>+'OCTUBRE ORDINARIO'!N331</f>
        <v>0</v>
      </c>
      <c r="O331" s="15">
        <f t="shared" si="5"/>
        <v>190006.52</v>
      </c>
    </row>
    <row r="332" spans="1:15" x14ac:dyDescent="0.25">
      <c r="A332" s="3">
        <v>329</v>
      </c>
      <c r="B332" s="13" t="s">
        <v>342</v>
      </c>
      <c r="C332" s="6">
        <f>+'OCTUBRE ORDINARIO'!C332</f>
        <v>135796.93</v>
      </c>
      <c r="D332" s="6">
        <f>+'OCTUBRE ORDINARIO'!D332</f>
        <v>41029.58</v>
      </c>
      <c r="E332" s="6">
        <f>+'OCTUBRE ORDINARIO'!E332+'AJUSTE FOFIR Y AJUSTE FIEPS 24'!D332</f>
        <v>2016</v>
      </c>
      <c r="F332" s="6">
        <f>+'OCTUBRE ORDINARIO'!F332+'AJUSTE FOFIR Y AJUSTE FIEPS 24'!C332</f>
        <v>11971.17</v>
      </c>
      <c r="G332" s="6">
        <f>+'OCTUBRE ORDINARIO'!G332</f>
        <v>0.16</v>
      </c>
      <c r="H332" s="6">
        <f>+'OCTUBRE ORDINARIO'!H332</f>
        <v>580.61</v>
      </c>
      <c r="I332" s="6">
        <f>+'OCTUBRE ORDINARIO'!I332</f>
        <v>871.48</v>
      </c>
      <c r="J332" s="6">
        <f>+'OCTUBRE ORDINARIO'!J332</f>
        <v>395.72</v>
      </c>
      <c r="K332" s="6">
        <f>+'OCTUBRE ORDINARIO'!K332</f>
        <v>392.86</v>
      </c>
      <c r="L332" s="6">
        <f>+'OCTUBRE ORDINARIO'!L332</f>
        <v>123.41</v>
      </c>
      <c r="M332" s="6">
        <f>+'OCTUBRE ORDINARIO'!M332</f>
        <v>0</v>
      </c>
      <c r="N332" s="6">
        <f>+'OCTUBRE ORDINARIO'!N332</f>
        <v>0</v>
      </c>
      <c r="O332" s="15">
        <f t="shared" si="5"/>
        <v>193177.92</v>
      </c>
    </row>
    <row r="333" spans="1:15" x14ac:dyDescent="0.25">
      <c r="A333" s="3">
        <v>330</v>
      </c>
      <c r="B333" s="13" t="s">
        <v>343</v>
      </c>
      <c r="C333" s="6">
        <f>+'OCTUBRE ORDINARIO'!C333</f>
        <v>301610.61</v>
      </c>
      <c r="D333" s="6">
        <f>+'OCTUBRE ORDINARIO'!D333</f>
        <v>55846</v>
      </c>
      <c r="E333" s="6">
        <f>+'OCTUBRE ORDINARIO'!E333+'AJUSTE FOFIR Y AJUSTE FIEPS 24'!D333</f>
        <v>3959.93</v>
      </c>
      <c r="F333" s="6">
        <f>+'OCTUBRE ORDINARIO'!F333+'AJUSTE FOFIR Y AJUSTE FIEPS 24'!C333</f>
        <v>33781.230000000003</v>
      </c>
      <c r="G333" s="6">
        <f>+'OCTUBRE ORDINARIO'!G333</f>
        <v>0.57999999999999996</v>
      </c>
      <c r="H333" s="6">
        <f>+'OCTUBRE ORDINARIO'!H333</f>
        <v>2152.56</v>
      </c>
      <c r="I333" s="6">
        <f>+'OCTUBRE ORDINARIO'!I333</f>
        <v>2364.52</v>
      </c>
      <c r="J333" s="6">
        <f>+'OCTUBRE ORDINARIO'!J333</f>
        <v>1491.36</v>
      </c>
      <c r="K333" s="6">
        <f>+'OCTUBRE ORDINARIO'!K333</f>
        <v>664.35</v>
      </c>
      <c r="L333" s="6">
        <f>+'OCTUBRE ORDINARIO'!L333</f>
        <v>472.14</v>
      </c>
      <c r="M333" s="6">
        <f>+'OCTUBRE ORDINARIO'!M333</f>
        <v>0</v>
      </c>
      <c r="N333" s="6">
        <f>+'OCTUBRE ORDINARIO'!N333</f>
        <v>0</v>
      </c>
      <c r="O333" s="15">
        <f t="shared" si="5"/>
        <v>402343.27999999997</v>
      </c>
    </row>
    <row r="334" spans="1:15" x14ac:dyDescent="0.25">
      <c r="A334" s="3">
        <v>331</v>
      </c>
      <c r="B334" s="13" t="s">
        <v>344</v>
      </c>
      <c r="C334" s="6">
        <f>+'OCTUBRE ORDINARIO'!C334</f>
        <v>163068.60999999999</v>
      </c>
      <c r="D334" s="6">
        <f>+'OCTUBRE ORDINARIO'!D334</f>
        <v>57322.32</v>
      </c>
      <c r="E334" s="6">
        <f>+'OCTUBRE ORDINARIO'!E334+'AJUSTE FOFIR Y AJUSTE FIEPS 24'!D334</f>
        <v>2172.38</v>
      </c>
      <c r="F334" s="6">
        <f>+'OCTUBRE ORDINARIO'!F334+'AJUSTE FOFIR Y AJUSTE FIEPS 24'!C334</f>
        <v>14873.970000000001</v>
      </c>
      <c r="G334" s="6">
        <f>+'OCTUBRE ORDINARIO'!G334</f>
        <v>0.13</v>
      </c>
      <c r="H334" s="6">
        <f>+'OCTUBRE ORDINARIO'!H334</f>
        <v>492.87</v>
      </c>
      <c r="I334" s="6">
        <f>+'OCTUBRE ORDINARIO'!I334</f>
        <v>1085.1099999999999</v>
      </c>
      <c r="J334" s="6">
        <f>+'OCTUBRE ORDINARIO'!J334</f>
        <v>428.45</v>
      </c>
      <c r="K334" s="6">
        <f>+'OCTUBRE ORDINARIO'!K334</f>
        <v>392.91</v>
      </c>
      <c r="L334" s="6">
        <f>+'OCTUBRE ORDINARIO'!L334</f>
        <v>171.63</v>
      </c>
      <c r="M334" s="6">
        <f>+'OCTUBRE ORDINARIO'!M334</f>
        <v>15157</v>
      </c>
      <c r="N334" s="6">
        <f>+'OCTUBRE ORDINARIO'!N334</f>
        <v>0</v>
      </c>
      <c r="O334" s="15">
        <f t="shared" si="5"/>
        <v>255165.38</v>
      </c>
    </row>
    <row r="335" spans="1:15" x14ac:dyDescent="0.25">
      <c r="A335" s="3">
        <v>332</v>
      </c>
      <c r="B335" s="13" t="s">
        <v>345</v>
      </c>
      <c r="C335" s="6">
        <f>+'OCTUBRE ORDINARIO'!C335</f>
        <v>65020.92</v>
      </c>
      <c r="D335" s="6">
        <f>+'OCTUBRE ORDINARIO'!D335</f>
        <v>23995.18</v>
      </c>
      <c r="E335" s="6">
        <f>+'OCTUBRE ORDINARIO'!E335+'AJUSTE FOFIR Y AJUSTE FIEPS 24'!D335</f>
        <v>1027.1100000000001</v>
      </c>
      <c r="F335" s="6">
        <f>+'OCTUBRE ORDINARIO'!F335+'AJUSTE FOFIR Y AJUSTE FIEPS 24'!C335</f>
        <v>5535.47</v>
      </c>
      <c r="G335" s="6">
        <f>+'OCTUBRE ORDINARIO'!G335</f>
        <v>0.05</v>
      </c>
      <c r="H335" s="6">
        <f>+'OCTUBRE ORDINARIO'!H335</f>
        <v>184.22</v>
      </c>
      <c r="I335" s="6">
        <f>+'OCTUBRE ORDINARIO'!I335</f>
        <v>402.73</v>
      </c>
      <c r="J335" s="6">
        <f>+'OCTUBRE ORDINARIO'!J335</f>
        <v>143.76</v>
      </c>
      <c r="K335" s="6">
        <f>+'OCTUBRE ORDINARIO'!K335</f>
        <v>202.97</v>
      </c>
      <c r="L335" s="6">
        <f>+'OCTUBRE ORDINARIO'!L335</f>
        <v>51.38</v>
      </c>
      <c r="M335" s="6">
        <f>+'OCTUBRE ORDINARIO'!M335</f>
        <v>0</v>
      </c>
      <c r="N335" s="6">
        <f>+'OCTUBRE ORDINARIO'!N335</f>
        <v>0</v>
      </c>
      <c r="O335" s="15">
        <f t="shared" si="5"/>
        <v>96563.790000000008</v>
      </c>
    </row>
    <row r="336" spans="1:15" x14ac:dyDescent="0.25">
      <c r="A336" s="3">
        <v>333</v>
      </c>
      <c r="B336" s="13" t="s">
        <v>346</v>
      </c>
      <c r="C336" s="6">
        <f>+'OCTUBRE ORDINARIO'!C336</f>
        <v>302290.28000000003</v>
      </c>
      <c r="D336" s="6">
        <f>+'OCTUBRE ORDINARIO'!D336</f>
        <v>30565.63</v>
      </c>
      <c r="E336" s="6">
        <f>+'OCTUBRE ORDINARIO'!E336+'AJUSTE FOFIR Y AJUSTE FIEPS 24'!D336</f>
        <v>3539.84</v>
      </c>
      <c r="F336" s="6">
        <f>+'OCTUBRE ORDINARIO'!F336+'AJUSTE FOFIR Y AJUSTE FIEPS 24'!C336</f>
        <v>40725.979999999996</v>
      </c>
      <c r="G336" s="6">
        <f>+'OCTUBRE ORDINARIO'!G336</f>
        <v>0.44</v>
      </c>
      <c r="H336" s="6">
        <f>+'OCTUBRE ORDINARIO'!H336</f>
        <v>1620.72</v>
      </c>
      <c r="I336" s="6">
        <f>+'OCTUBRE ORDINARIO'!I336</f>
        <v>2783.69</v>
      </c>
      <c r="J336" s="6">
        <f>+'OCTUBRE ORDINARIO'!J336</f>
        <v>1554.33</v>
      </c>
      <c r="K336" s="6">
        <f>+'OCTUBRE ORDINARIO'!K336</f>
        <v>553.15</v>
      </c>
      <c r="L336" s="6">
        <f>+'OCTUBRE ORDINARIO'!L336</f>
        <v>660.95</v>
      </c>
      <c r="M336" s="6">
        <f>+'OCTUBRE ORDINARIO'!M336</f>
        <v>8851</v>
      </c>
      <c r="N336" s="6">
        <f>+'OCTUBRE ORDINARIO'!N336</f>
        <v>0</v>
      </c>
      <c r="O336" s="15">
        <f t="shared" si="5"/>
        <v>393146.01000000007</v>
      </c>
    </row>
    <row r="337" spans="1:15" x14ac:dyDescent="0.25">
      <c r="A337" s="3">
        <v>334</v>
      </c>
      <c r="B337" s="13" t="s">
        <v>347</v>
      </c>
      <c r="C337" s="6">
        <f>+'OCTUBRE ORDINARIO'!C337</f>
        <v>3342642.13</v>
      </c>
      <c r="D337" s="6">
        <f>+'OCTUBRE ORDINARIO'!D337</f>
        <v>247462.77999999991</v>
      </c>
      <c r="E337" s="6">
        <f>+'OCTUBRE ORDINARIO'!E337+'AJUSTE FOFIR Y AJUSTE FIEPS 24'!D337</f>
        <v>37090.5</v>
      </c>
      <c r="F337" s="6">
        <f>+'OCTUBRE ORDINARIO'!F337+'AJUSTE FOFIR Y AJUSTE FIEPS 24'!C337</f>
        <v>471644.49000000005</v>
      </c>
      <c r="G337" s="6">
        <f>+'OCTUBRE ORDINARIO'!G337</f>
        <v>6.82</v>
      </c>
      <c r="H337" s="6">
        <f>+'OCTUBRE ORDINARIO'!H337</f>
        <v>25152.79</v>
      </c>
      <c r="I337" s="6">
        <f>+'OCTUBRE ORDINARIO'!I337</f>
        <v>31980.75</v>
      </c>
      <c r="J337" s="6">
        <f>+'OCTUBRE ORDINARIO'!J337</f>
        <v>20765.13</v>
      </c>
      <c r="K337" s="6">
        <f>+'OCTUBRE ORDINARIO'!K337</f>
        <v>4421.1000000000004</v>
      </c>
      <c r="L337" s="6">
        <f>+'OCTUBRE ORDINARIO'!L337</f>
        <v>7897.48</v>
      </c>
      <c r="M337" s="6">
        <f>+'OCTUBRE ORDINARIO'!M337</f>
        <v>0</v>
      </c>
      <c r="N337" s="6">
        <f>+'OCTUBRE ORDINARIO'!N337</f>
        <v>0</v>
      </c>
      <c r="O337" s="15">
        <f t="shared" si="5"/>
        <v>4189063.9699999997</v>
      </c>
    </row>
    <row r="338" spans="1:15" x14ac:dyDescent="0.25">
      <c r="A338" s="3">
        <v>335</v>
      </c>
      <c r="B338" s="13" t="s">
        <v>348</v>
      </c>
      <c r="C338" s="6">
        <f>+'OCTUBRE ORDINARIO'!C338</f>
        <v>127632.56</v>
      </c>
      <c r="D338" s="6">
        <f>+'OCTUBRE ORDINARIO'!D338</f>
        <v>50524.2</v>
      </c>
      <c r="E338" s="6">
        <f>+'OCTUBRE ORDINARIO'!E338+'AJUSTE FOFIR Y AJUSTE FIEPS 24'!D338</f>
        <v>2017.8</v>
      </c>
      <c r="F338" s="6">
        <f>+'OCTUBRE ORDINARIO'!F338+'AJUSTE FOFIR Y AJUSTE FIEPS 24'!C338</f>
        <v>10559.93</v>
      </c>
      <c r="G338" s="6">
        <f>+'OCTUBRE ORDINARIO'!G338</f>
        <v>0.12</v>
      </c>
      <c r="H338" s="6">
        <f>+'OCTUBRE ORDINARIO'!H338</f>
        <v>434.16</v>
      </c>
      <c r="I338" s="6">
        <f>+'OCTUBRE ORDINARIO'!I338</f>
        <v>773.34</v>
      </c>
      <c r="J338" s="6">
        <f>+'OCTUBRE ORDINARIO'!J338</f>
        <v>298.27999999999997</v>
      </c>
      <c r="K338" s="6">
        <f>+'OCTUBRE ORDINARIO'!K338</f>
        <v>399.97</v>
      </c>
      <c r="L338" s="6">
        <f>+'OCTUBRE ORDINARIO'!L338</f>
        <v>93.32</v>
      </c>
      <c r="M338" s="6">
        <f>+'OCTUBRE ORDINARIO'!M338</f>
        <v>0</v>
      </c>
      <c r="N338" s="6">
        <f>+'OCTUBRE ORDINARIO'!N338</f>
        <v>0</v>
      </c>
      <c r="O338" s="15">
        <f t="shared" si="5"/>
        <v>192733.68</v>
      </c>
    </row>
    <row r="339" spans="1:15" x14ac:dyDescent="0.25">
      <c r="A339" s="3">
        <v>336</v>
      </c>
      <c r="B339" s="13" t="s">
        <v>349</v>
      </c>
      <c r="C339" s="6">
        <f>+'OCTUBRE ORDINARIO'!C339</f>
        <v>334148.32</v>
      </c>
      <c r="D339" s="6">
        <f>+'OCTUBRE ORDINARIO'!D339</f>
        <v>85557.61</v>
      </c>
      <c r="E339" s="6">
        <f>+'OCTUBRE ORDINARIO'!E339+'AJUSTE FOFIR Y AJUSTE FIEPS 24'!D339</f>
        <v>4164.6899999999996</v>
      </c>
      <c r="F339" s="6">
        <f>+'OCTUBRE ORDINARIO'!F339+'AJUSTE FOFIR Y AJUSTE FIEPS 24'!C339</f>
        <v>42233.740000000005</v>
      </c>
      <c r="G339" s="6">
        <f>+'OCTUBRE ORDINARIO'!G339</f>
        <v>0.23</v>
      </c>
      <c r="H339" s="6">
        <f>+'OCTUBRE ORDINARIO'!H339</f>
        <v>844.83</v>
      </c>
      <c r="I339" s="6">
        <f>+'OCTUBRE ORDINARIO'!I339</f>
        <v>2900.22</v>
      </c>
      <c r="J339" s="6">
        <f>+'OCTUBRE ORDINARIO'!J339</f>
        <v>1225.56</v>
      </c>
      <c r="K339" s="6">
        <f>+'OCTUBRE ORDINARIO'!K339</f>
        <v>622.78</v>
      </c>
      <c r="L339" s="6">
        <f>+'OCTUBRE ORDINARIO'!L339</f>
        <v>649.61</v>
      </c>
      <c r="M339" s="6">
        <f>+'OCTUBRE ORDINARIO'!M339</f>
        <v>0</v>
      </c>
      <c r="N339" s="6">
        <f>+'OCTUBRE ORDINARIO'!N339</f>
        <v>0</v>
      </c>
      <c r="O339" s="15">
        <f t="shared" si="5"/>
        <v>472347.58999999997</v>
      </c>
    </row>
    <row r="340" spans="1:15" x14ac:dyDescent="0.25">
      <c r="A340" s="3">
        <v>337</v>
      </c>
      <c r="B340" s="13" t="s">
        <v>350</v>
      </c>
      <c r="C340" s="6">
        <f>+'OCTUBRE ORDINARIO'!C340</f>
        <v>466150.44</v>
      </c>
      <c r="D340" s="6">
        <f>+'OCTUBRE ORDINARIO'!D340</f>
        <v>101844.07</v>
      </c>
      <c r="E340" s="6">
        <f>+'OCTUBRE ORDINARIO'!E340+'AJUSTE FOFIR Y AJUSTE FIEPS 24'!D340</f>
        <v>5537.57</v>
      </c>
      <c r="F340" s="6">
        <f>+'OCTUBRE ORDINARIO'!F340+'AJUSTE FOFIR Y AJUSTE FIEPS 24'!C340</f>
        <v>54562.25</v>
      </c>
      <c r="G340" s="6">
        <f>+'OCTUBRE ORDINARIO'!G340</f>
        <v>0.78</v>
      </c>
      <c r="H340" s="6">
        <f>+'OCTUBRE ORDINARIO'!H340</f>
        <v>2895.28</v>
      </c>
      <c r="I340" s="6">
        <f>+'OCTUBRE ORDINARIO'!I340</f>
        <v>3813.01</v>
      </c>
      <c r="J340" s="6">
        <f>+'OCTUBRE ORDINARIO'!J340</f>
        <v>2219.52</v>
      </c>
      <c r="K340" s="6">
        <f>+'OCTUBRE ORDINARIO'!K340</f>
        <v>844.22</v>
      </c>
      <c r="L340" s="6">
        <f>+'OCTUBRE ORDINARIO'!L340</f>
        <v>813.62</v>
      </c>
      <c r="M340" s="6">
        <f>+'OCTUBRE ORDINARIO'!M340</f>
        <v>0</v>
      </c>
      <c r="N340" s="6">
        <f>+'OCTUBRE ORDINARIO'!N340</f>
        <v>0</v>
      </c>
      <c r="O340" s="15">
        <f t="shared" si="5"/>
        <v>638680.76</v>
      </c>
    </row>
    <row r="341" spans="1:15" x14ac:dyDescent="0.25">
      <c r="A341" s="3">
        <v>338</v>
      </c>
      <c r="B341" s="13" t="s">
        <v>351</v>
      </c>
      <c r="C341" s="6">
        <f>+'OCTUBRE ORDINARIO'!C341</f>
        <v>955126.16</v>
      </c>
      <c r="D341" s="6">
        <f>+'OCTUBRE ORDINARIO'!D341</f>
        <v>220325.35</v>
      </c>
      <c r="E341" s="6">
        <f>+'OCTUBRE ORDINARIO'!E341+'AJUSTE FOFIR Y AJUSTE FIEPS 24'!D341</f>
        <v>10076.209999999999</v>
      </c>
      <c r="F341" s="6">
        <f>+'OCTUBRE ORDINARIO'!F341+'AJUSTE FOFIR Y AJUSTE FIEPS 24'!C341</f>
        <v>139062.24</v>
      </c>
      <c r="G341" s="6">
        <f>+'OCTUBRE ORDINARIO'!G341</f>
        <v>1.37</v>
      </c>
      <c r="H341" s="6">
        <f>+'OCTUBRE ORDINARIO'!H341</f>
        <v>5045.63</v>
      </c>
      <c r="I341" s="6">
        <f>+'OCTUBRE ORDINARIO'!I341</f>
        <v>9398.2800000000007</v>
      </c>
      <c r="J341" s="6">
        <f>+'OCTUBRE ORDINARIO'!J341</f>
        <v>5307.36</v>
      </c>
      <c r="K341" s="6">
        <f>+'OCTUBRE ORDINARIO'!K341</f>
        <v>1020.85</v>
      </c>
      <c r="L341" s="6">
        <f>+'OCTUBRE ORDINARIO'!L341</f>
        <v>2383.36</v>
      </c>
      <c r="M341" s="6">
        <f>+'OCTUBRE ORDINARIO'!M341</f>
        <v>0</v>
      </c>
      <c r="N341" s="6">
        <f>+'OCTUBRE ORDINARIO'!N341</f>
        <v>0</v>
      </c>
      <c r="O341" s="15">
        <f t="shared" si="5"/>
        <v>1347746.8100000003</v>
      </c>
    </row>
    <row r="342" spans="1:15" x14ac:dyDescent="0.25">
      <c r="A342" s="3">
        <v>339</v>
      </c>
      <c r="B342" s="13" t="s">
        <v>352</v>
      </c>
      <c r="C342" s="6">
        <f>+'OCTUBRE ORDINARIO'!C342</f>
        <v>461229.89</v>
      </c>
      <c r="D342" s="6">
        <f>+'OCTUBRE ORDINARIO'!D342</f>
        <v>114009.96999999999</v>
      </c>
      <c r="E342" s="6">
        <f>+'OCTUBRE ORDINARIO'!E342+'AJUSTE FOFIR Y AJUSTE FIEPS 24'!D342</f>
        <v>4147.4100000000008</v>
      </c>
      <c r="F342" s="6">
        <f>+'OCTUBRE ORDINARIO'!F342+'AJUSTE FOFIR Y AJUSTE FIEPS 24'!C342</f>
        <v>43158.630000000005</v>
      </c>
      <c r="G342" s="6">
        <f>+'OCTUBRE ORDINARIO'!G342</f>
        <v>0.57999999999999996</v>
      </c>
      <c r="H342" s="6">
        <f>+'OCTUBRE ORDINARIO'!H342</f>
        <v>2134.42</v>
      </c>
      <c r="I342" s="6">
        <f>+'OCTUBRE ORDINARIO'!I342</f>
        <v>3331.48</v>
      </c>
      <c r="J342" s="6">
        <f>+'OCTUBRE ORDINARIO'!J342</f>
        <v>1707.28</v>
      </c>
      <c r="K342" s="6">
        <f>+'OCTUBRE ORDINARIO'!K342</f>
        <v>908.12</v>
      </c>
      <c r="L342" s="6">
        <f>+'OCTUBRE ORDINARIO'!L342</f>
        <v>621.12</v>
      </c>
      <c r="M342" s="6">
        <f>+'OCTUBRE ORDINARIO'!M342</f>
        <v>0</v>
      </c>
      <c r="N342" s="6">
        <f>+'OCTUBRE ORDINARIO'!N342</f>
        <v>0</v>
      </c>
      <c r="O342" s="15">
        <f t="shared" si="5"/>
        <v>631248.9</v>
      </c>
    </row>
    <row r="343" spans="1:15" x14ac:dyDescent="0.25">
      <c r="A343" s="3">
        <v>340</v>
      </c>
      <c r="B343" s="13" t="s">
        <v>353</v>
      </c>
      <c r="C343" s="6">
        <f>+'OCTUBRE ORDINARIO'!C343</f>
        <v>162282.17000000001</v>
      </c>
      <c r="D343" s="6">
        <f>+'OCTUBRE ORDINARIO'!D343</f>
        <v>37764.800000000003</v>
      </c>
      <c r="E343" s="6">
        <f>+'OCTUBRE ORDINARIO'!E343+'AJUSTE FOFIR Y AJUSTE FIEPS 24'!D343</f>
        <v>2333.88</v>
      </c>
      <c r="F343" s="6">
        <f>+'OCTUBRE ORDINARIO'!F343+'AJUSTE FOFIR Y AJUSTE FIEPS 24'!C343</f>
        <v>15807.68</v>
      </c>
      <c r="G343" s="6">
        <f>+'OCTUBRE ORDINARIO'!G343</f>
        <v>0.24</v>
      </c>
      <c r="H343" s="6">
        <f>+'OCTUBRE ORDINARIO'!H343</f>
        <v>870.35</v>
      </c>
      <c r="I343" s="6">
        <f>+'OCTUBRE ORDINARIO'!I343</f>
        <v>1129.71</v>
      </c>
      <c r="J343" s="6">
        <f>+'OCTUBRE ORDINARIO'!J343</f>
        <v>600.04999999999995</v>
      </c>
      <c r="K343" s="6">
        <f>+'OCTUBRE ORDINARIO'!K343</f>
        <v>436.4</v>
      </c>
      <c r="L343" s="6">
        <f>+'OCTUBRE ORDINARIO'!L343</f>
        <v>187.33</v>
      </c>
      <c r="M343" s="6">
        <f>+'OCTUBRE ORDINARIO'!M343</f>
        <v>0</v>
      </c>
      <c r="N343" s="6">
        <f>+'OCTUBRE ORDINARIO'!N343</f>
        <v>0</v>
      </c>
      <c r="O343" s="15">
        <f t="shared" si="5"/>
        <v>221412.61</v>
      </c>
    </row>
    <row r="344" spans="1:15" x14ac:dyDescent="0.25">
      <c r="A344" s="3">
        <v>341</v>
      </c>
      <c r="B344" s="13" t="s">
        <v>354</v>
      </c>
      <c r="C344" s="6">
        <f>+'OCTUBRE ORDINARIO'!C344</f>
        <v>103971.56</v>
      </c>
      <c r="D344" s="6">
        <f>+'OCTUBRE ORDINARIO'!D344</f>
        <v>34242.039999999994</v>
      </c>
      <c r="E344" s="6">
        <f>+'OCTUBRE ORDINARIO'!E344+'AJUSTE FOFIR Y AJUSTE FIEPS 24'!D344</f>
        <v>1493.1</v>
      </c>
      <c r="F344" s="6">
        <f>+'OCTUBRE ORDINARIO'!F344+'AJUSTE FOFIR Y AJUSTE FIEPS 24'!C344</f>
        <v>9892.9</v>
      </c>
      <c r="G344" s="6">
        <f>+'OCTUBRE ORDINARIO'!G344</f>
        <v>0.03</v>
      </c>
      <c r="H344" s="6">
        <f>+'OCTUBRE ORDINARIO'!H344</f>
        <v>119.62</v>
      </c>
      <c r="I344" s="6">
        <f>+'OCTUBRE ORDINARIO'!I344</f>
        <v>715.78</v>
      </c>
      <c r="J344" s="6">
        <f>+'OCTUBRE ORDINARIO'!J344</f>
        <v>206.17</v>
      </c>
      <c r="K344" s="6">
        <f>+'OCTUBRE ORDINARIO'!K344</f>
        <v>332.4</v>
      </c>
      <c r="L344" s="6">
        <f>+'OCTUBRE ORDINARIO'!L344</f>
        <v>115.63</v>
      </c>
      <c r="M344" s="6">
        <f>+'OCTUBRE ORDINARIO'!M344</f>
        <v>2602</v>
      </c>
      <c r="N344" s="6">
        <f>+'OCTUBRE ORDINARIO'!N344</f>
        <v>0</v>
      </c>
      <c r="O344" s="15">
        <f t="shared" si="5"/>
        <v>153691.22999999998</v>
      </c>
    </row>
    <row r="345" spans="1:15" x14ac:dyDescent="0.25">
      <c r="A345" s="3">
        <v>342</v>
      </c>
      <c r="B345" s="13" t="s">
        <v>355</v>
      </c>
      <c r="C345" s="6">
        <f>+'OCTUBRE ORDINARIO'!C345</f>
        <v>544410.34</v>
      </c>
      <c r="D345" s="6">
        <f>+'OCTUBRE ORDINARIO'!D345</f>
        <v>107167.97</v>
      </c>
      <c r="E345" s="6">
        <f>+'OCTUBRE ORDINARIO'!E345+'AJUSTE FOFIR Y AJUSTE FIEPS 24'!D345</f>
        <v>5242.0999999999995</v>
      </c>
      <c r="F345" s="6">
        <f>+'OCTUBRE ORDINARIO'!F345+'AJUSTE FOFIR Y AJUSTE FIEPS 24'!C345</f>
        <v>58347.67</v>
      </c>
      <c r="G345" s="6">
        <f>+'OCTUBRE ORDINARIO'!G345</f>
        <v>0.54</v>
      </c>
      <c r="H345" s="6">
        <f>+'OCTUBRE ORDINARIO'!H345</f>
        <v>2002.58</v>
      </c>
      <c r="I345" s="6">
        <f>+'OCTUBRE ORDINARIO'!I345</f>
        <v>4197.76</v>
      </c>
      <c r="J345" s="6">
        <f>+'OCTUBRE ORDINARIO'!J345</f>
        <v>2007.69</v>
      </c>
      <c r="K345" s="6">
        <f>+'OCTUBRE ORDINARIO'!K345</f>
        <v>626.76</v>
      </c>
      <c r="L345" s="6">
        <f>+'OCTUBRE ORDINARIO'!L345</f>
        <v>875.1</v>
      </c>
      <c r="M345" s="6">
        <f>+'OCTUBRE ORDINARIO'!M345</f>
        <v>0</v>
      </c>
      <c r="N345" s="6">
        <f>+'OCTUBRE ORDINARIO'!N345</f>
        <v>0</v>
      </c>
      <c r="O345" s="15">
        <f t="shared" si="5"/>
        <v>724878.50999999989</v>
      </c>
    </row>
    <row r="346" spans="1:15" x14ac:dyDescent="0.25">
      <c r="A346" s="3">
        <v>343</v>
      </c>
      <c r="B346" s="13" t="s">
        <v>356</v>
      </c>
      <c r="C346" s="6">
        <f>+'OCTUBRE ORDINARIO'!C346</f>
        <v>213293.25</v>
      </c>
      <c r="D346" s="6">
        <f>+'OCTUBRE ORDINARIO'!D346</f>
        <v>65466.189999999988</v>
      </c>
      <c r="E346" s="6">
        <f>+'OCTUBRE ORDINARIO'!E346+'AJUSTE FOFIR Y AJUSTE FIEPS 24'!D346</f>
        <v>2823.86</v>
      </c>
      <c r="F346" s="6">
        <f>+'OCTUBRE ORDINARIO'!F346+'AJUSTE FOFIR Y AJUSTE FIEPS 24'!C346</f>
        <v>23467.18</v>
      </c>
      <c r="G346" s="6">
        <f>+'OCTUBRE ORDINARIO'!G346</f>
        <v>0.27</v>
      </c>
      <c r="H346" s="6">
        <f>+'OCTUBRE ORDINARIO'!H346</f>
        <v>988.01</v>
      </c>
      <c r="I346" s="6">
        <f>+'OCTUBRE ORDINARIO'!I346</f>
        <v>1648.28</v>
      </c>
      <c r="J346" s="6">
        <f>+'OCTUBRE ORDINARIO'!J346</f>
        <v>835.66</v>
      </c>
      <c r="K346" s="6">
        <f>+'OCTUBRE ORDINARIO'!K346</f>
        <v>489.58</v>
      </c>
      <c r="L346" s="6">
        <f>+'OCTUBRE ORDINARIO'!L346</f>
        <v>322.81</v>
      </c>
      <c r="M346" s="6">
        <f>+'OCTUBRE ORDINARIO'!M346</f>
        <v>0</v>
      </c>
      <c r="N346" s="6">
        <f>+'OCTUBRE ORDINARIO'!N346</f>
        <v>0</v>
      </c>
      <c r="O346" s="15">
        <f t="shared" si="5"/>
        <v>309335.09000000003</v>
      </c>
    </row>
    <row r="347" spans="1:15" x14ac:dyDescent="0.25">
      <c r="A347" s="3">
        <v>344</v>
      </c>
      <c r="B347" s="13" t="s">
        <v>357</v>
      </c>
      <c r="C347" s="6">
        <f>+'OCTUBRE ORDINARIO'!C347</f>
        <v>237979.25</v>
      </c>
      <c r="D347" s="6">
        <f>+'OCTUBRE ORDINARIO'!D347</f>
        <v>87417.03</v>
      </c>
      <c r="E347" s="6">
        <f>+'OCTUBRE ORDINARIO'!E347+'AJUSTE FOFIR Y AJUSTE FIEPS 24'!D347</f>
        <v>3092.82</v>
      </c>
      <c r="F347" s="6">
        <f>+'OCTUBRE ORDINARIO'!F347+'AJUSTE FOFIR Y AJUSTE FIEPS 24'!C347</f>
        <v>24478.260000000002</v>
      </c>
      <c r="G347" s="6">
        <f>+'OCTUBRE ORDINARIO'!G347</f>
        <v>0.38</v>
      </c>
      <c r="H347" s="6">
        <f>+'OCTUBRE ORDINARIO'!H347</f>
        <v>1415.03</v>
      </c>
      <c r="I347" s="6">
        <f>+'OCTUBRE ORDINARIO'!I347</f>
        <v>1746.85</v>
      </c>
      <c r="J347" s="6">
        <f>+'OCTUBRE ORDINARIO'!J347</f>
        <v>993.42</v>
      </c>
      <c r="K347" s="6">
        <f>+'OCTUBRE ORDINARIO'!K347</f>
        <v>564.73</v>
      </c>
      <c r="L347" s="6">
        <f>+'OCTUBRE ORDINARIO'!L347</f>
        <v>322.01</v>
      </c>
      <c r="M347" s="6">
        <f>+'OCTUBRE ORDINARIO'!M347</f>
        <v>0</v>
      </c>
      <c r="N347" s="6">
        <f>+'OCTUBRE ORDINARIO'!N347</f>
        <v>0</v>
      </c>
      <c r="O347" s="15">
        <f t="shared" si="5"/>
        <v>358009.78</v>
      </c>
    </row>
    <row r="348" spans="1:15" x14ac:dyDescent="0.25">
      <c r="A348" s="3">
        <v>345</v>
      </c>
      <c r="B348" s="13" t="s">
        <v>358</v>
      </c>
      <c r="C348" s="6">
        <f>+'OCTUBRE ORDINARIO'!C348</f>
        <v>293732.69</v>
      </c>
      <c r="D348" s="6">
        <f>+'OCTUBRE ORDINARIO'!D348</f>
        <v>54117.56</v>
      </c>
      <c r="E348" s="6">
        <f>+'OCTUBRE ORDINARIO'!E348+'AJUSTE FOFIR Y AJUSTE FIEPS 24'!D348</f>
        <v>3777.1000000000004</v>
      </c>
      <c r="F348" s="6">
        <f>+'OCTUBRE ORDINARIO'!F348+'AJUSTE FOFIR Y AJUSTE FIEPS 24'!C348</f>
        <v>32532.2</v>
      </c>
      <c r="G348" s="6">
        <f>+'OCTUBRE ORDINARIO'!G348</f>
        <v>0.56999999999999995</v>
      </c>
      <c r="H348" s="6">
        <f>+'OCTUBRE ORDINARIO'!H348</f>
        <v>2096.4699999999998</v>
      </c>
      <c r="I348" s="6">
        <f>+'OCTUBRE ORDINARIO'!I348</f>
        <v>2285.11</v>
      </c>
      <c r="J348" s="6">
        <f>+'OCTUBRE ORDINARIO'!J348</f>
        <v>1446.03</v>
      </c>
      <c r="K348" s="6">
        <f>+'OCTUBRE ORDINARIO'!K348</f>
        <v>626.23</v>
      </c>
      <c r="L348" s="6">
        <f>+'OCTUBRE ORDINARIO'!L348</f>
        <v>454.58</v>
      </c>
      <c r="M348" s="6">
        <f>+'OCTUBRE ORDINARIO'!M348</f>
        <v>0</v>
      </c>
      <c r="N348" s="6">
        <f>+'OCTUBRE ORDINARIO'!N348</f>
        <v>0</v>
      </c>
      <c r="O348" s="15">
        <f t="shared" si="5"/>
        <v>391068.54</v>
      </c>
    </row>
    <row r="349" spans="1:15" x14ac:dyDescent="0.25">
      <c r="A349" s="3">
        <v>346</v>
      </c>
      <c r="B349" s="13" t="s">
        <v>359</v>
      </c>
      <c r="C349" s="6">
        <f>+'OCTUBRE ORDINARIO'!C349</f>
        <v>225500</v>
      </c>
      <c r="D349" s="6">
        <f>+'OCTUBRE ORDINARIO'!D349</f>
        <v>46422.350000000006</v>
      </c>
      <c r="E349" s="6">
        <f>+'OCTUBRE ORDINARIO'!E349+'AJUSTE FOFIR Y AJUSTE FIEPS 24'!D349</f>
        <v>2676.4300000000003</v>
      </c>
      <c r="F349" s="6">
        <f>+'OCTUBRE ORDINARIO'!F349+'AJUSTE FOFIR Y AJUSTE FIEPS 24'!C349</f>
        <v>26252.36</v>
      </c>
      <c r="G349" s="6">
        <f>+'OCTUBRE ORDINARIO'!G349</f>
        <v>0.21</v>
      </c>
      <c r="H349" s="6">
        <f>+'OCTUBRE ORDINARIO'!H349</f>
        <v>769.09</v>
      </c>
      <c r="I349" s="6">
        <f>+'OCTUBRE ORDINARIO'!I349</f>
        <v>1836.69</v>
      </c>
      <c r="J349" s="6">
        <f>+'OCTUBRE ORDINARIO'!J349</f>
        <v>838.78</v>
      </c>
      <c r="K349" s="6">
        <f>+'OCTUBRE ORDINARIO'!K349</f>
        <v>410.98</v>
      </c>
      <c r="L349" s="6">
        <f>+'OCTUBRE ORDINARIO'!L349</f>
        <v>390.29</v>
      </c>
      <c r="M349" s="6">
        <f>+'OCTUBRE ORDINARIO'!M349</f>
        <v>814</v>
      </c>
      <c r="N349" s="6">
        <f>+'OCTUBRE ORDINARIO'!N349</f>
        <v>0</v>
      </c>
      <c r="O349" s="15">
        <f t="shared" si="5"/>
        <v>305911.18</v>
      </c>
    </row>
    <row r="350" spans="1:15" x14ac:dyDescent="0.25">
      <c r="A350" s="3">
        <v>347</v>
      </c>
      <c r="B350" s="13" t="s">
        <v>360</v>
      </c>
      <c r="C350" s="6">
        <f>+'OCTUBRE ORDINARIO'!C350</f>
        <v>279361.11</v>
      </c>
      <c r="D350" s="6">
        <f>+'OCTUBRE ORDINARIO'!D350</f>
        <v>45687.03</v>
      </c>
      <c r="E350" s="6">
        <f>+'OCTUBRE ORDINARIO'!E350+'AJUSTE FOFIR Y AJUSTE FIEPS 24'!D350</f>
        <v>3634.88</v>
      </c>
      <c r="F350" s="6">
        <f>+'OCTUBRE ORDINARIO'!F350+'AJUSTE FOFIR Y AJUSTE FIEPS 24'!C350</f>
        <v>32520.2</v>
      </c>
      <c r="G350" s="6">
        <f>+'OCTUBRE ORDINARIO'!G350</f>
        <v>0.56999999999999995</v>
      </c>
      <c r="H350" s="6">
        <f>+'OCTUBRE ORDINARIO'!H350</f>
        <v>2090.48</v>
      </c>
      <c r="I350" s="6">
        <f>+'OCTUBRE ORDINARIO'!I350</f>
        <v>2260.17</v>
      </c>
      <c r="J350" s="6">
        <f>+'OCTUBRE ORDINARIO'!J350</f>
        <v>1467.91</v>
      </c>
      <c r="K350" s="6">
        <f>+'OCTUBRE ORDINARIO'!K350</f>
        <v>588.16</v>
      </c>
      <c r="L350" s="6">
        <f>+'OCTUBRE ORDINARIO'!L350</f>
        <v>468.5</v>
      </c>
      <c r="M350" s="6">
        <f>+'OCTUBRE ORDINARIO'!M350</f>
        <v>10280</v>
      </c>
      <c r="N350" s="6">
        <f>+'OCTUBRE ORDINARIO'!N350</f>
        <v>0</v>
      </c>
      <c r="O350" s="15">
        <f t="shared" si="5"/>
        <v>378359.00999999995</v>
      </c>
    </row>
    <row r="351" spans="1:15" x14ac:dyDescent="0.25">
      <c r="A351" s="3">
        <v>348</v>
      </c>
      <c r="B351" s="13" t="s">
        <v>361</v>
      </c>
      <c r="C351" s="6">
        <f>+'OCTUBRE ORDINARIO'!C351</f>
        <v>662228.80000000005</v>
      </c>
      <c r="D351" s="6">
        <f>+'OCTUBRE ORDINARIO'!D351</f>
        <v>172375.5</v>
      </c>
      <c r="E351" s="6">
        <f>+'OCTUBRE ORDINARIO'!E351+'AJUSTE FOFIR Y AJUSTE FIEPS 24'!D351</f>
        <v>8288.83</v>
      </c>
      <c r="F351" s="6">
        <f>+'OCTUBRE ORDINARIO'!F351+'AJUSTE FOFIR Y AJUSTE FIEPS 24'!C351</f>
        <v>76792.929999999993</v>
      </c>
      <c r="G351" s="6">
        <f>+'OCTUBRE ORDINARIO'!G351</f>
        <v>1.1200000000000001</v>
      </c>
      <c r="H351" s="6">
        <f>+'OCTUBRE ORDINARIO'!H351</f>
        <v>4127.33</v>
      </c>
      <c r="I351" s="6">
        <f>+'OCTUBRE ORDINARIO'!I351</f>
        <v>5355.26</v>
      </c>
      <c r="J351" s="6">
        <f>+'OCTUBRE ORDINARIO'!J351</f>
        <v>3143.61</v>
      </c>
      <c r="K351" s="6">
        <f>+'OCTUBRE ORDINARIO'!K351</f>
        <v>1301.9100000000001</v>
      </c>
      <c r="L351" s="6">
        <f>+'OCTUBRE ORDINARIO'!L351</f>
        <v>1118.44</v>
      </c>
      <c r="M351" s="6">
        <f>+'OCTUBRE ORDINARIO'!M351</f>
        <v>0</v>
      </c>
      <c r="N351" s="6">
        <f>+'OCTUBRE ORDINARIO'!N351</f>
        <v>0</v>
      </c>
      <c r="O351" s="15">
        <f t="shared" si="5"/>
        <v>934733.73</v>
      </c>
    </row>
    <row r="352" spans="1:15" x14ac:dyDescent="0.25">
      <c r="A352" s="3">
        <v>349</v>
      </c>
      <c r="B352" s="13" t="s">
        <v>362</v>
      </c>
      <c r="C352" s="6">
        <f>+'OCTUBRE ORDINARIO'!C352</f>
        <v>172076.22</v>
      </c>
      <c r="D352" s="6">
        <f>+'OCTUBRE ORDINARIO'!D352</f>
        <v>43565.279999999999</v>
      </c>
      <c r="E352" s="6">
        <f>+'OCTUBRE ORDINARIO'!E352+'AJUSTE FOFIR Y AJUSTE FIEPS 24'!D352</f>
        <v>2386.38</v>
      </c>
      <c r="F352" s="6">
        <f>+'OCTUBRE ORDINARIO'!F352+'AJUSTE FOFIR Y AJUSTE FIEPS 24'!C352</f>
        <v>18072.34</v>
      </c>
      <c r="G352" s="6">
        <f>+'OCTUBRE ORDINARIO'!G352</f>
        <v>0.3</v>
      </c>
      <c r="H352" s="6">
        <f>+'OCTUBRE ORDINARIO'!H352</f>
        <v>1094.71</v>
      </c>
      <c r="I352" s="6">
        <f>+'OCTUBRE ORDINARIO'!I352</f>
        <v>1275.1300000000001</v>
      </c>
      <c r="J352" s="6">
        <f>+'OCTUBRE ORDINARIO'!J352</f>
        <v>751.25</v>
      </c>
      <c r="K352" s="6">
        <f>+'OCTUBRE ORDINARIO'!K352</f>
        <v>419.09</v>
      </c>
      <c r="L352" s="6">
        <f>+'OCTUBRE ORDINARIO'!L352</f>
        <v>234.27</v>
      </c>
      <c r="M352" s="6">
        <f>+'OCTUBRE ORDINARIO'!M352</f>
        <v>0</v>
      </c>
      <c r="N352" s="6">
        <f>+'OCTUBRE ORDINARIO'!N352</f>
        <v>0</v>
      </c>
      <c r="O352" s="15">
        <f t="shared" si="5"/>
        <v>239874.96999999997</v>
      </c>
    </row>
    <row r="353" spans="1:15" x14ac:dyDescent="0.25">
      <c r="A353" s="3">
        <v>350</v>
      </c>
      <c r="B353" s="13" t="s">
        <v>363</v>
      </c>
      <c r="C353" s="6">
        <f>+'OCTUBRE ORDINARIO'!C353</f>
        <v>1857417.02</v>
      </c>
      <c r="D353" s="6">
        <f>+'OCTUBRE ORDINARIO'!D353</f>
        <v>307508.78999999998</v>
      </c>
      <c r="E353" s="6">
        <f>+'OCTUBRE ORDINARIO'!E353+'AJUSTE FOFIR Y AJUSTE FIEPS 24'!D353</f>
        <v>20192.669999999998</v>
      </c>
      <c r="F353" s="6">
        <f>+'OCTUBRE ORDINARIO'!F353+'AJUSTE FOFIR Y AJUSTE FIEPS 24'!C353</f>
        <v>259682.51</v>
      </c>
      <c r="G353" s="6">
        <f>+'OCTUBRE ORDINARIO'!G353</f>
        <v>2.19</v>
      </c>
      <c r="H353" s="6">
        <f>+'OCTUBRE ORDINARIO'!H353</f>
        <v>8073.51</v>
      </c>
      <c r="I353" s="6">
        <f>+'OCTUBRE ORDINARIO'!I353</f>
        <v>17686.59</v>
      </c>
      <c r="J353" s="6">
        <f>+'OCTUBRE ORDINARIO'!J353</f>
        <v>9298.09</v>
      </c>
      <c r="K353" s="6">
        <f>+'OCTUBRE ORDINARIO'!K353</f>
        <v>2686.16</v>
      </c>
      <c r="L353" s="6">
        <f>+'OCTUBRE ORDINARIO'!L353</f>
        <v>4357.22</v>
      </c>
      <c r="M353" s="6">
        <f>+'OCTUBRE ORDINARIO'!M353</f>
        <v>291824</v>
      </c>
      <c r="N353" s="6">
        <f>+'OCTUBRE ORDINARIO'!N353</f>
        <v>0</v>
      </c>
      <c r="O353" s="15">
        <f t="shared" si="5"/>
        <v>2778728.75</v>
      </c>
    </row>
    <row r="354" spans="1:15" x14ac:dyDescent="0.25">
      <c r="A354" s="3">
        <v>351</v>
      </c>
      <c r="B354" s="13" t="s">
        <v>364</v>
      </c>
      <c r="C354" s="6">
        <f>+'OCTUBRE ORDINARIO'!C354</f>
        <v>235392.9</v>
      </c>
      <c r="D354" s="6">
        <f>+'OCTUBRE ORDINARIO'!D354</f>
        <v>62422.06</v>
      </c>
      <c r="E354" s="6">
        <f>+'OCTUBRE ORDINARIO'!E354+'AJUSTE FOFIR Y AJUSTE FIEPS 24'!D354</f>
        <v>3151.94</v>
      </c>
      <c r="F354" s="6">
        <f>+'OCTUBRE ORDINARIO'!F354+'AJUSTE FOFIR Y AJUSTE FIEPS 24'!C354</f>
        <v>26664.720000000001</v>
      </c>
      <c r="G354" s="6">
        <f>+'OCTUBRE ORDINARIO'!G354</f>
        <v>0.38</v>
      </c>
      <c r="H354" s="6">
        <f>+'OCTUBRE ORDINARIO'!H354</f>
        <v>1403.83</v>
      </c>
      <c r="I354" s="6">
        <f>+'OCTUBRE ORDINARIO'!I354</f>
        <v>1858.44</v>
      </c>
      <c r="J354" s="6">
        <f>+'OCTUBRE ORDINARIO'!J354</f>
        <v>1061.57</v>
      </c>
      <c r="K354" s="6">
        <f>+'OCTUBRE ORDINARIO'!K354</f>
        <v>519.51</v>
      </c>
      <c r="L354" s="6">
        <f>+'OCTUBRE ORDINARIO'!L354</f>
        <v>372.6</v>
      </c>
      <c r="M354" s="6">
        <f>+'OCTUBRE ORDINARIO'!M354</f>
        <v>5527</v>
      </c>
      <c r="N354" s="6">
        <f>+'OCTUBRE ORDINARIO'!N354</f>
        <v>0</v>
      </c>
      <c r="O354" s="15">
        <f t="shared" si="5"/>
        <v>338374.95</v>
      </c>
    </row>
    <row r="355" spans="1:15" x14ac:dyDescent="0.25">
      <c r="A355" s="3">
        <v>352</v>
      </c>
      <c r="B355" s="13" t="s">
        <v>365</v>
      </c>
      <c r="C355" s="6">
        <f>+'OCTUBRE ORDINARIO'!C355</f>
        <v>300689.11</v>
      </c>
      <c r="D355" s="6">
        <f>+'OCTUBRE ORDINARIO'!D355</f>
        <v>59358.2</v>
      </c>
      <c r="E355" s="6">
        <f>+'OCTUBRE ORDINARIO'!E355+'AJUSTE FOFIR Y AJUSTE FIEPS 24'!D355</f>
        <v>3864.31</v>
      </c>
      <c r="F355" s="6">
        <f>+'OCTUBRE ORDINARIO'!F355+'AJUSTE FOFIR Y AJUSTE FIEPS 24'!C355</f>
        <v>36028.31</v>
      </c>
      <c r="G355" s="6">
        <f>+'OCTUBRE ORDINARIO'!G355</f>
        <v>0.7</v>
      </c>
      <c r="H355" s="6">
        <f>+'OCTUBRE ORDINARIO'!H355</f>
        <v>2568.04</v>
      </c>
      <c r="I355" s="6">
        <f>+'OCTUBRE ORDINARIO'!I355</f>
        <v>2492.67</v>
      </c>
      <c r="J355" s="6">
        <f>+'OCTUBRE ORDINARIO'!J355</f>
        <v>1698.92</v>
      </c>
      <c r="K355" s="6">
        <f>+'OCTUBRE ORDINARIO'!K355</f>
        <v>609.03</v>
      </c>
      <c r="L355" s="6">
        <f>+'OCTUBRE ORDINARIO'!L355</f>
        <v>531.27</v>
      </c>
      <c r="M355" s="6">
        <f>+'OCTUBRE ORDINARIO'!M355</f>
        <v>48382</v>
      </c>
      <c r="N355" s="6">
        <f>+'OCTUBRE ORDINARIO'!N355</f>
        <v>0</v>
      </c>
      <c r="O355" s="15">
        <f t="shared" si="5"/>
        <v>456222.56</v>
      </c>
    </row>
    <row r="356" spans="1:15" x14ac:dyDescent="0.25">
      <c r="A356" s="3">
        <v>353</v>
      </c>
      <c r="B356" s="13" t="s">
        <v>366</v>
      </c>
      <c r="C356" s="6">
        <f>+'OCTUBRE ORDINARIO'!C356</f>
        <v>202876.03</v>
      </c>
      <c r="D356" s="6">
        <f>+'OCTUBRE ORDINARIO'!D356</f>
        <v>106451.76</v>
      </c>
      <c r="E356" s="6">
        <f>+'OCTUBRE ORDINARIO'!E356+'AJUSTE FOFIR Y AJUSTE FIEPS 24'!D356</f>
        <v>2701.92</v>
      </c>
      <c r="F356" s="6">
        <f>+'OCTUBRE ORDINARIO'!F356+'AJUSTE FOFIR Y AJUSTE FIEPS 24'!C356</f>
        <v>22318.57</v>
      </c>
      <c r="G356" s="6">
        <f>+'OCTUBRE ORDINARIO'!G356</f>
        <v>0.33</v>
      </c>
      <c r="H356" s="6">
        <f>+'OCTUBRE ORDINARIO'!H356</f>
        <v>1200.07</v>
      </c>
      <c r="I356" s="6">
        <f>+'OCTUBRE ORDINARIO'!I356</f>
        <v>1565.74</v>
      </c>
      <c r="J356" s="6">
        <f>+'OCTUBRE ORDINARIO'!J356</f>
        <v>892.46</v>
      </c>
      <c r="K356" s="6">
        <f>+'OCTUBRE ORDINARIO'!K356</f>
        <v>461.68</v>
      </c>
      <c r="L356" s="6">
        <f>+'OCTUBRE ORDINARIO'!L356</f>
        <v>306.06</v>
      </c>
      <c r="M356" s="6">
        <f>+'OCTUBRE ORDINARIO'!M356</f>
        <v>0</v>
      </c>
      <c r="N356" s="6">
        <f>+'OCTUBRE ORDINARIO'!N356</f>
        <v>0</v>
      </c>
      <c r="O356" s="15">
        <f t="shared" si="5"/>
        <v>338774.62</v>
      </c>
    </row>
    <row r="357" spans="1:15" x14ac:dyDescent="0.25">
      <c r="A357" s="3">
        <v>354</v>
      </c>
      <c r="B357" s="13" t="s">
        <v>367</v>
      </c>
      <c r="C357" s="6">
        <f>+'OCTUBRE ORDINARIO'!C357</f>
        <v>101301.15</v>
      </c>
      <c r="D357" s="6">
        <f>+'OCTUBRE ORDINARIO'!D357</f>
        <v>44697.49</v>
      </c>
      <c r="E357" s="6">
        <f>+'OCTUBRE ORDINARIO'!E357+'AJUSTE FOFIR Y AJUSTE FIEPS 24'!D357</f>
        <v>1659.62</v>
      </c>
      <c r="F357" s="6">
        <f>+'OCTUBRE ORDINARIO'!F357+'AJUSTE FOFIR Y AJUSTE FIEPS 24'!C357</f>
        <v>7856.0199999999995</v>
      </c>
      <c r="G357" s="6">
        <f>+'OCTUBRE ORDINARIO'!G357</f>
        <v>7.0000000000000007E-2</v>
      </c>
      <c r="H357" s="6">
        <f>+'OCTUBRE ORDINARIO'!H357</f>
        <v>243.86</v>
      </c>
      <c r="I357" s="6">
        <f>+'OCTUBRE ORDINARIO'!I357</f>
        <v>581.1</v>
      </c>
      <c r="J357" s="6">
        <f>+'OCTUBRE ORDINARIO'!J357</f>
        <v>174.08</v>
      </c>
      <c r="K357" s="6">
        <f>+'OCTUBRE ORDINARIO'!K357</f>
        <v>334.99</v>
      </c>
      <c r="L357" s="6">
        <f>+'OCTUBRE ORDINARIO'!L357</f>
        <v>58.6</v>
      </c>
      <c r="M357" s="6">
        <f>+'OCTUBRE ORDINARIO'!M357</f>
        <v>5140</v>
      </c>
      <c r="N357" s="6">
        <f>+'OCTUBRE ORDINARIO'!N357</f>
        <v>0</v>
      </c>
      <c r="O357" s="15">
        <f t="shared" si="5"/>
        <v>162046.97999999995</v>
      </c>
    </row>
    <row r="358" spans="1:15" x14ac:dyDescent="0.25">
      <c r="A358" s="3">
        <v>355</v>
      </c>
      <c r="B358" s="13" t="s">
        <v>368</v>
      </c>
      <c r="C358" s="6">
        <f>+'OCTUBRE ORDINARIO'!C358</f>
        <v>102770.3</v>
      </c>
      <c r="D358" s="6">
        <f>+'OCTUBRE ORDINARIO'!D358</f>
        <v>45480</v>
      </c>
      <c r="E358" s="6">
        <f>+'OCTUBRE ORDINARIO'!E358+'AJUSTE FOFIR Y AJUSTE FIEPS 24'!D358</f>
        <v>1638.74</v>
      </c>
      <c r="F358" s="6">
        <f>+'OCTUBRE ORDINARIO'!F358+'AJUSTE FOFIR Y AJUSTE FIEPS 24'!C358</f>
        <v>8437.0499999999993</v>
      </c>
      <c r="G358" s="6">
        <f>+'OCTUBRE ORDINARIO'!G358</f>
        <v>0.09</v>
      </c>
      <c r="H358" s="6">
        <f>+'OCTUBRE ORDINARIO'!H358</f>
        <v>343.08</v>
      </c>
      <c r="I358" s="6">
        <f>+'OCTUBRE ORDINARIO'!I358</f>
        <v>618.08000000000004</v>
      </c>
      <c r="J358" s="6">
        <f>+'OCTUBRE ORDINARIO'!J358</f>
        <v>233.71</v>
      </c>
      <c r="K358" s="6">
        <f>+'OCTUBRE ORDINARIO'!K358</f>
        <v>325.08999999999997</v>
      </c>
      <c r="L358" s="6">
        <f>+'OCTUBRE ORDINARIO'!L358</f>
        <v>72.88</v>
      </c>
      <c r="M358" s="6">
        <f>+'OCTUBRE ORDINARIO'!M358</f>
        <v>0</v>
      </c>
      <c r="N358" s="6">
        <f>+'OCTUBRE ORDINARIO'!N358</f>
        <v>0</v>
      </c>
      <c r="O358" s="15">
        <f t="shared" si="5"/>
        <v>159919.01999999993</v>
      </c>
    </row>
    <row r="359" spans="1:15" x14ac:dyDescent="0.25">
      <c r="A359" s="3">
        <v>356</v>
      </c>
      <c r="B359" s="13" t="s">
        <v>369</v>
      </c>
      <c r="C359" s="6">
        <f>+'OCTUBRE ORDINARIO'!C359</f>
        <v>336577.95</v>
      </c>
      <c r="D359" s="6">
        <f>+'OCTUBRE ORDINARIO'!D359</f>
        <v>58201.08</v>
      </c>
      <c r="E359" s="6">
        <f>+'OCTUBRE ORDINARIO'!E359+'AJUSTE FOFIR Y AJUSTE FIEPS 24'!D359</f>
        <v>4164.12</v>
      </c>
      <c r="F359" s="6">
        <f>+'OCTUBRE ORDINARIO'!F359+'AJUSTE FOFIR Y AJUSTE FIEPS 24'!C359</f>
        <v>43223.44</v>
      </c>
      <c r="G359" s="6">
        <f>+'OCTUBRE ORDINARIO'!G359</f>
        <v>0.28999999999999998</v>
      </c>
      <c r="H359" s="6">
        <f>+'OCTUBRE ORDINARIO'!H359</f>
        <v>1083.6600000000001</v>
      </c>
      <c r="I359" s="6">
        <f>+'OCTUBRE ORDINARIO'!I359</f>
        <v>2958.44</v>
      </c>
      <c r="J359" s="6">
        <f>+'OCTUBRE ORDINARIO'!J359</f>
        <v>1350.45</v>
      </c>
      <c r="K359" s="6">
        <f>+'OCTUBRE ORDINARIO'!K359</f>
        <v>587.84</v>
      </c>
      <c r="L359" s="6">
        <f>+'OCTUBRE ORDINARIO'!L359</f>
        <v>671.71</v>
      </c>
      <c r="M359" s="6">
        <f>+'OCTUBRE ORDINARIO'!M359</f>
        <v>43799</v>
      </c>
      <c r="N359" s="6">
        <f>+'OCTUBRE ORDINARIO'!N359</f>
        <v>0</v>
      </c>
      <c r="O359" s="15">
        <f t="shared" si="5"/>
        <v>492617.98000000004</v>
      </c>
    </row>
    <row r="360" spans="1:15" x14ac:dyDescent="0.25">
      <c r="A360" s="3">
        <v>357</v>
      </c>
      <c r="B360" s="13" t="s">
        <v>370</v>
      </c>
      <c r="C360" s="6">
        <f>+'OCTUBRE ORDINARIO'!C360</f>
        <v>168546.52</v>
      </c>
      <c r="D360" s="6">
        <f>+'OCTUBRE ORDINARIO'!D360</f>
        <v>51484.41</v>
      </c>
      <c r="E360" s="6">
        <f>+'OCTUBRE ORDINARIO'!E360+'AJUSTE FOFIR Y AJUSTE FIEPS 24'!D360</f>
        <v>2288.9500000000003</v>
      </c>
      <c r="F360" s="6">
        <f>+'OCTUBRE ORDINARIO'!F360+'AJUSTE FOFIR Y AJUSTE FIEPS 24'!C360</f>
        <v>17366.919999999998</v>
      </c>
      <c r="G360" s="6">
        <f>+'OCTUBRE ORDINARIO'!G360</f>
        <v>0.11</v>
      </c>
      <c r="H360" s="6">
        <f>+'OCTUBRE ORDINARIO'!H360</f>
        <v>422.24</v>
      </c>
      <c r="I360" s="6">
        <f>+'OCTUBRE ORDINARIO'!I360</f>
        <v>1235</v>
      </c>
      <c r="J360" s="6">
        <f>+'OCTUBRE ORDINARIO'!J360</f>
        <v>474.62</v>
      </c>
      <c r="K360" s="6">
        <f>+'OCTUBRE ORDINARIO'!K360</f>
        <v>431.13</v>
      </c>
      <c r="L360" s="6">
        <f>+'OCTUBRE ORDINARIO'!L360</f>
        <v>224.35</v>
      </c>
      <c r="M360" s="6">
        <f>+'OCTUBRE ORDINARIO'!M360</f>
        <v>4160</v>
      </c>
      <c r="N360" s="6">
        <f>+'OCTUBRE ORDINARIO'!N360</f>
        <v>0</v>
      </c>
      <c r="O360" s="15">
        <f t="shared" si="5"/>
        <v>246634.24999999997</v>
      </c>
    </row>
    <row r="361" spans="1:15" x14ac:dyDescent="0.25">
      <c r="A361" s="3">
        <v>358</v>
      </c>
      <c r="B361" s="13" t="s">
        <v>371</v>
      </c>
      <c r="C361" s="6">
        <f>+'OCTUBRE ORDINARIO'!C361</f>
        <v>257671.06</v>
      </c>
      <c r="D361" s="6">
        <f>+'OCTUBRE ORDINARIO'!D361</f>
        <v>75921.88</v>
      </c>
      <c r="E361" s="6">
        <f>+'OCTUBRE ORDINARIO'!E361+'AJUSTE FOFIR Y AJUSTE FIEPS 24'!D361</f>
        <v>3468.44</v>
      </c>
      <c r="F361" s="6">
        <f>+'OCTUBRE ORDINARIO'!F361+'AJUSTE FOFIR Y AJUSTE FIEPS 24'!C361</f>
        <v>27079.7</v>
      </c>
      <c r="G361" s="6">
        <f>+'OCTUBRE ORDINARIO'!G361</f>
        <v>0.26</v>
      </c>
      <c r="H361" s="6">
        <f>+'OCTUBRE ORDINARIO'!H361</f>
        <v>977.81</v>
      </c>
      <c r="I361" s="6">
        <f>+'OCTUBRE ORDINARIO'!I361</f>
        <v>1915.86</v>
      </c>
      <c r="J361" s="6">
        <f>+'OCTUBRE ORDINARIO'!J361</f>
        <v>873.81</v>
      </c>
      <c r="K361" s="6">
        <f>+'OCTUBRE ORDINARIO'!K361</f>
        <v>611.16999999999996</v>
      </c>
      <c r="L361" s="6">
        <f>+'OCTUBRE ORDINARIO'!L361</f>
        <v>356.42</v>
      </c>
      <c r="M361" s="6">
        <f>+'OCTUBRE ORDINARIO'!M361</f>
        <v>0</v>
      </c>
      <c r="N361" s="6">
        <f>+'OCTUBRE ORDINARIO'!N361</f>
        <v>0</v>
      </c>
      <c r="O361" s="15">
        <f t="shared" si="5"/>
        <v>368876.41</v>
      </c>
    </row>
    <row r="362" spans="1:15" x14ac:dyDescent="0.25">
      <c r="A362" s="3">
        <v>359</v>
      </c>
      <c r="B362" s="13" t="s">
        <v>372</v>
      </c>
      <c r="C362" s="6">
        <f>+'OCTUBRE ORDINARIO'!C362</f>
        <v>167072.92000000001</v>
      </c>
      <c r="D362" s="6">
        <f>+'OCTUBRE ORDINARIO'!D362</f>
        <v>51880.5</v>
      </c>
      <c r="E362" s="6">
        <f>+'OCTUBRE ORDINARIO'!E362+'AJUSTE FOFIR Y AJUSTE FIEPS 24'!D362</f>
        <v>2228.2599999999998</v>
      </c>
      <c r="F362" s="6">
        <f>+'OCTUBRE ORDINARIO'!F362+'AJUSTE FOFIR Y AJUSTE FIEPS 24'!C362</f>
        <v>18351.63</v>
      </c>
      <c r="G362" s="6">
        <f>+'OCTUBRE ORDINARIO'!G362</f>
        <v>0.09</v>
      </c>
      <c r="H362" s="6">
        <f>+'OCTUBRE ORDINARIO'!H362</f>
        <v>320.64</v>
      </c>
      <c r="I362" s="6">
        <f>+'OCTUBRE ORDINARIO'!I362</f>
        <v>1288</v>
      </c>
      <c r="J362" s="6">
        <f>+'OCTUBRE ORDINARIO'!J362</f>
        <v>470.18</v>
      </c>
      <c r="K362" s="6">
        <f>+'OCTUBRE ORDINARIO'!K362</f>
        <v>382.3</v>
      </c>
      <c r="L362" s="6">
        <f>+'OCTUBRE ORDINARIO'!L362</f>
        <v>251.23</v>
      </c>
      <c r="M362" s="6">
        <f>+'OCTUBRE ORDINARIO'!M362</f>
        <v>0</v>
      </c>
      <c r="N362" s="6">
        <f>+'OCTUBRE ORDINARIO'!N362</f>
        <v>0</v>
      </c>
      <c r="O362" s="15">
        <f t="shared" si="5"/>
        <v>242245.75000000003</v>
      </c>
    </row>
    <row r="363" spans="1:15" x14ac:dyDescent="0.25">
      <c r="A363" s="3">
        <v>360</v>
      </c>
      <c r="B363" s="13" t="s">
        <v>373</v>
      </c>
      <c r="C363" s="6">
        <f>+'OCTUBRE ORDINARIO'!C363</f>
        <v>315009.75</v>
      </c>
      <c r="D363" s="6">
        <f>+'OCTUBRE ORDINARIO'!D363</f>
        <v>117130</v>
      </c>
      <c r="E363" s="6">
        <f>+'OCTUBRE ORDINARIO'!E363+'AJUSTE FOFIR Y AJUSTE FIEPS 24'!D363</f>
        <v>4250.12</v>
      </c>
      <c r="F363" s="6">
        <f>+'OCTUBRE ORDINARIO'!F363+'AJUSTE FOFIR Y AJUSTE FIEPS 24'!C363</f>
        <v>32712.89</v>
      </c>
      <c r="G363" s="6">
        <f>+'OCTUBRE ORDINARIO'!G363</f>
        <v>0.54</v>
      </c>
      <c r="H363" s="6">
        <f>+'OCTUBRE ORDINARIO'!H363</f>
        <v>1991.25</v>
      </c>
      <c r="I363" s="6">
        <f>+'OCTUBRE ORDINARIO'!I363</f>
        <v>2321.31</v>
      </c>
      <c r="J363" s="6">
        <f>+'OCTUBRE ORDINARIO'!J363</f>
        <v>1366.25</v>
      </c>
      <c r="K363" s="6">
        <f>+'OCTUBRE ORDINARIO'!K363</f>
        <v>766.32</v>
      </c>
      <c r="L363" s="6">
        <f>+'OCTUBRE ORDINARIO'!L363</f>
        <v>426.06</v>
      </c>
      <c r="M363" s="6">
        <f>+'OCTUBRE ORDINARIO'!M363</f>
        <v>0</v>
      </c>
      <c r="N363" s="6">
        <f>+'OCTUBRE ORDINARIO'!N363</f>
        <v>0</v>
      </c>
      <c r="O363" s="15">
        <f t="shared" si="5"/>
        <v>475974.49</v>
      </c>
    </row>
    <row r="364" spans="1:15" x14ac:dyDescent="0.25">
      <c r="A364" s="3">
        <v>361</v>
      </c>
      <c r="B364" s="13" t="s">
        <v>374</v>
      </c>
      <c r="C364" s="6">
        <f>+'OCTUBRE ORDINARIO'!C364</f>
        <v>128502.3</v>
      </c>
      <c r="D364" s="6">
        <f>+'OCTUBRE ORDINARIO'!D364</f>
        <v>60196.05</v>
      </c>
      <c r="E364" s="6">
        <f>+'OCTUBRE ORDINARIO'!E364+'AJUSTE FOFIR Y AJUSTE FIEPS 24'!D364</f>
        <v>2038.4499999999998</v>
      </c>
      <c r="F364" s="6">
        <f>+'OCTUBRE ORDINARIO'!F364+'AJUSTE FOFIR Y AJUSTE FIEPS 24'!C364</f>
        <v>10499.220000000001</v>
      </c>
      <c r="G364" s="6">
        <f>+'OCTUBRE ORDINARIO'!G364</f>
        <v>0.11</v>
      </c>
      <c r="H364" s="6">
        <f>+'OCTUBRE ORDINARIO'!H364</f>
        <v>417.03</v>
      </c>
      <c r="I364" s="6">
        <f>+'OCTUBRE ORDINARIO'!I364</f>
        <v>771.52</v>
      </c>
      <c r="J364" s="6">
        <f>+'OCTUBRE ORDINARIO'!J364</f>
        <v>286.24</v>
      </c>
      <c r="K364" s="6">
        <f>+'OCTUBRE ORDINARIO'!K364</f>
        <v>410.24</v>
      </c>
      <c r="L364" s="6">
        <f>+'OCTUBRE ORDINARIO'!L364</f>
        <v>90.55</v>
      </c>
      <c r="M364" s="6">
        <f>+'OCTUBRE ORDINARIO'!M364</f>
        <v>0</v>
      </c>
      <c r="N364" s="6">
        <f>+'OCTUBRE ORDINARIO'!N364</f>
        <v>0</v>
      </c>
      <c r="O364" s="15">
        <f t="shared" si="5"/>
        <v>203211.70999999996</v>
      </c>
    </row>
    <row r="365" spans="1:15" x14ac:dyDescent="0.25">
      <c r="A365" s="3">
        <v>362</v>
      </c>
      <c r="B365" s="13" t="s">
        <v>375</v>
      </c>
      <c r="C365" s="6">
        <f>+'OCTUBRE ORDINARIO'!C365</f>
        <v>180985.68</v>
      </c>
      <c r="D365" s="6">
        <f>+'OCTUBRE ORDINARIO'!D365</f>
        <v>54007.17</v>
      </c>
      <c r="E365" s="6">
        <f>+'OCTUBRE ORDINARIO'!E365+'AJUSTE FOFIR Y AJUSTE FIEPS 24'!D365</f>
        <v>2394.9</v>
      </c>
      <c r="F365" s="6">
        <f>+'OCTUBRE ORDINARIO'!F365+'AJUSTE FOFIR Y AJUSTE FIEPS 24'!C365</f>
        <v>18385.86</v>
      </c>
      <c r="G365" s="6">
        <f>+'OCTUBRE ORDINARIO'!G365</f>
        <v>0.2</v>
      </c>
      <c r="H365" s="6">
        <f>+'OCTUBRE ORDINARIO'!H365</f>
        <v>742.09</v>
      </c>
      <c r="I365" s="6">
        <f>+'OCTUBRE ORDINARIO'!I365</f>
        <v>1312.33</v>
      </c>
      <c r="J365" s="6">
        <f>+'OCTUBRE ORDINARIO'!J365</f>
        <v>618.9</v>
      </c>
      <c r="K365" s="6">
        <f>+'OCTUBRE ORDINARIO'!K365</f>
        <v>429.09</v>
      </c>
      <c r="L365" s="6">
        <f>+'OCTUBRE ORDINARIO'!L365</f>
        <v>237</v>
      </c>
      <c r="M365" s="6">
        <f>+'OCTUBRE ORDINARIO'!M365</f>
        <v>0</v>
      </c>
      <c r="N365" s="6">
        <f>+'OCTUBRE ORDINARIO'!N365</f>
        <v>0</v>
      </c>
      <c r="O365" s="15">
        <f t="shared" si="5"/>
        <v>259113.21999999997</v>
      </c>
    </row>
    <row r="366" spans="1:15" x14ac:dyDescent="0.25">
      <c r="A366" s="3">
        <v>363</v>
      </c>
      <c r="B366" s="13" t="s">
        <v>376</v>
      </c>
      <c r="C366" s="6">
        <f>+'OCTUBRE ORDINARIO'!C366</f>
        <v>221688.57</v>
      </c>
      <c r="D366" s="6">
        <f>+'OCTUBRE ORDINARIO'!D366</f>
        <v>55436.140000000007</v>
      </c>
      <c r="E366" s="6">
        <f>+'OCTUBRE ORDINARIO'!E366+'AJUSTE FOFIR Y AJUSTE FIEPS 24'!D366</f>
        <v>2971.1000000000004</v>
      </c>
      <c r="F366" s="6">
        <f>+'OCTUBRE ORDINARIO'!F366+'AJUSTE FOFIR Y AJUSTE FIEPS 24'!C366</f>
        <v>23900.880000000001</v>
      </c>
      <c r="G366" s="6">
        <f>+'OCTUBRE ORDINARIO'!G366</f>
        <v>0.36</v>
      </c>
      <c r="H366" s="6">
        <f>+'OCTUBRE ORDINARIO'!H366</f>
        <v>1319.36</v>
      </c>
      <c r="I366" s="6">
        <f>+'OCTUBRE ORDINARIO'!I366</f>
        <v>1684.09</v>
      </c>
      <c r="J366" s="6">
        <f>+'OCTUBRE ORDINARIO'!J366</f>
        <v>967.24</v>
      </c>
      <c r="K366" s="6">
        <f>+'OCTUBRE ORDINARIO'!K366</f>
        <v>527.89</v>
      </c>
      <c r="L366" s="6">
        <f>+'OCTUBRE ORDINARIO'!L366</f>
        <v>322.08999999999997</v>
      </c>
      <c r="M366" s="6">
        <f>+'OCTUBRE ORDINARIO'!M366</f>
        <v>12973</v>
      </c>
      <c r="N366" s="6">
        <f>+'OCTUBRE ORDINARIO'!N366</f>
        <v>0</v>
      </c>
      <c r="O366" s="15">
        <f t="shared" si="5"/>
        <v>321790.72000000003</v>
      </c>
    </row>
    <row r="367" spans="1:15" x14ac:dyDescent="0.25">
      <c r="A367" s="3">
        <v>364</v>
      </c>
      <c r="B367" s="13" t="s">
        <v>377</v>
      </c>
      <c r="C367" s="6">
        <f>+'OCTUBRE ORDINARIO'!C367</f>
        <v>1137988.54</v>
      </c>
      <c r="D367" s="6">
        <f>+'OCTUBRE ORDINARIO'!D367</f>
        <v>239233.96</v>
      </c>
      <c r="E367" s="6">
        <f>+'OCTUBRE ORDINARIO'!E367+'AJUSTE FOFIR Y AJUSTE FIEPS 24'!D367</f>
        <v>13127.65</v>
      </c>
      <c r="F367" s="6">
        <f>+'OCTUBRE ORDINARIO'!F367+'AJUSTE FOFIR Y AJUSTE FIEPS 24'!C367</f>
        <v>141901.57</v>
      </c>
      <c r="G367" s="6">
        <f>+'OCTUBRE ORDINARIO'!G367</f>
        <v>2.5299999999999998</v>
      </c>
      <c r="H367" s="6">
        <f>+'OCTUBRE ORDINARIO'!H367</f>
        <v>9319.0300000000007</v>
      </c>
      <c r="I367" s="6">
        <f>+'OCTUBRE ORDINARIO'!I367</f>
        <v>9813.9500000000007</v>
      </c>
      <c r="J367" s="6">
        <f>+'OCTUBRE ORDINARIO'!J367</f>
        <v>6701.18</v>
      </c>
      <c r="K367" s="6">
        <f>+'OCTUBRE ORDINARIO'!K367</f>
        <v>1839.05</v>
      </c>
      <c r="L367" s="6">
        <f>+'OCTUBRE ORDINARIO'!L367</f>
        <v>2214.17</v>
      </c>
      <c r="M367" s="6">
        <f>+'OCTUBRE ORDINARIO'!M367</f>
        <v>68693</v>
      </c>
      <c r="N367" s="6">
        <f>+'OCTUBRE ORDINARIO'!N367</f>
        <v>0</v>
      </c>
      <c r="O367" s="15">
        <f t="shared" si="5"/>
        <v>1630834.63</v>
      </c>
    </row>
    <row r="368" spans="1:15" x14ac:dyDescent="0.25">
      <c r="A368" s="3">
        <v>365</v>
      </c>
      <c r="B368" s="13" t="s">
        <v>378</v>
      </c>
      <c r="C368" s="6">
        <f>+'OCTUBRE ORDINARIO'!C368</f>
        <v>146292.1</v>
      </c>
      <c r="D368" s="6">
        <f>+'OCTUBRE ORDINARIO'!D368</f>
        <v>34781.009999999995</v>
      </c>
      <c r="E368" s="6">
        <f>+'OCTUBRE ORDINARIO'!E368+'AJUSTE FOFIR Y AJUSTE FIEPS 24'!D368</f>
        <v>1904.74</v>
      </c>
      <c r="F368" s="6">
        <f>+'OCTUBRE ORDINARIO'!F368+'AJUSTE FOFIR Y AJUSTE FIEPS 24'!C368</f>
        <v>16343.380000000001</v>
      </c>
      <c r="G368" s="6">
        <f>+'OCTUBRE ORDINARIO'!G368</f>
        <v>0.14000000000000001</v>
      </c>
      <c r="H368" s="6">
        <f>+'OCTUBRE ORDINARIO'!H368</f>
        <v>525.27</v>
      </c>
      <c r="I368" s="6">
        <f>+'OCTUBRE ORDINARIO'!I368</f>
        <v>1146.43</v>
      </c>
      <c r="J368" s="6">
        <f>+'OCTUBRE ORDINARIO'!J368</f>
        <v>522.35</v>
      </c>
      <c r="K368" s="6">
        <f>+'OCTUBRE ORDINARIO'!K368</f>
        <v>328.28</v>
      </c>
      <c r="L368" s="6">
        <f>+'OCTUBRE ORDINARIO'!L368</f>
        <v>228.97</v>
      </c>
      <c r="M368" s="6">
        <f>+'OCTUBRE ORDINARIO'!M368</f>
        <v>3689</v>
      </c>
      <c r="N368" s="6">
        <f>+'OCTUBRE ORDINARIO'!N368</f>
        <v>0</v>
      </c>
      <c r="O368" s="15">
        <f t="shared" si="5"/>
        <v>205761.66999999998</v>
      </c>
    </row>
    <row r="369" spans="1:15" x14ac:dyDescent="0.25">
      <c r="A369" s="3">
        <v>366</v>
      </c>
      <c r="B369" s="13" t="s">
        <v>379</v>
      </c>
      <c r="C369" s="6">
        <f>+'OCTUBRE ORDINARIO'!C369</f>
        <v>426363.15</v>
      </c>
      <c r="D369" s="6">
        <f>+'OCTUBRE ORDINARIO'!D369</f>
        <v>146387.32</v>
      </c>
      <c r="E369" s="6">
        <f>+'OCTUBRE ORDINARIO'!E369+'AJUSTE FOFIR Y AJUSTE FIEPS 24'!D369</f>
        <v>5086.6400000000003</v>
      </c>
      <c r="F369" s="6">
        <f>+'OCTUBRE ORDINARIO'!F369+'AJUSTE FOFIR Y AJUSTE FIEPS 24'!C369</f>
        <v>47423.869999999995</v>
      </c>
      <c r="G369" s="6">
        <f>+'OCTUBRE ORDINARIO'!G369</f>
        <v>0.5</v>
      </c>
      <c r="H369" s="6">
        <f>+'OCTUBRE ORDINARIO'!H369</f>
        <v>1858.31</v>
      </c>
      <c r="I369" s="6">
        <f>+'OCTUBRE ORDINARIO'!I369</f>
        <v>3363.23</v>
      </c>
      <c r="J369" s="6">
        <f>+'OCTUBRE ORDINARIO'!J369</f>
        <v>1665.04</v>
      </c>
      <c r="K369" s="6">
        <f>+'OCTUBRE ORDINARIO'!K369</f>
        <v>967.67</v>
      </c>
      <c r="L369" s="6">
        <f>+'OCTUBRE ORDINARIO'!L369</f>
        <v>686.99</v>
      </c>
      <c r="M369" s="6">
        <f>+'OCTUBRE ORDINARIO'!M369</f>
        <v>74726</v>
      </c>
      <c r="N369" s="6">
        <f>+'OCTUBRE ORDINARIO'!N369</f>
        <v>0</v>
      </c>
      <c r="O369" s="15">
        <f t="shared" si="5"/>
        <v>708528.72000000009</v>
      </c>
    </row>
    <row r="370" spans="1:15" x14ac:dyDescent="0.25">
      <c r="A370" s="3">
        <v>367</v>
      </c>
      <c r="B370" s="13" t="s">
        <v>380</v>
      </c>
      <c r="C370" s="6">
        <f>+'OCTUBRE ORDINARIO'!C370</f>
        <v>324879.99</v>
      </c>
      <c r="D370" s="6">
        <f>+'OCTUBRE ORDINARIO'!D370</f>
        <v>63849.78</v>
      </c>
      <c r="E370" s="6">
        <f>+'OCTUBRE ORDINARIO'!E370+'AJUSTE FOFIR Y AJUSTE FIEPS 24'!D370</f>
        <v>4221.1500000000005</v>
      </c>
      <c r="F370" s="6">
        <f>+'OCTUBRE ORDINARIO'!F370+'AJUSTE FOFIR Y AJUSTE FIEPS 24'!C370</f>
        <v>36921.75</v>
      </c>
      <c r="G370" s="6">
        <f>+'OCTUBRE ORDINARIO'!G370</f>
        <v>0.64</v>
      </c>
      <c r="H370" s="6">
        <f>+'OCTUBRE ORDINARIO'!H370</f>
        <v>2343.5500000000002</v>
      </c>
      <c r="I370" s="6">
        <f>+'OCTUBRE ORDINARIO'!I370</f>
        <v>2578.87</v>
      </c>
      <c r="J370" s="6">
        <f>+'OCTUBRE ORDINARIO'!J370</f>
        <v>1618.04</v>
      </c>
      <c r="K370" s="6">
        <f>+'OCTUBRE ORDINARIO'!K370</f>
        <v>696.8</v>
      </c>
      <c r="L370" s="6">
        <f>+'OCTUBRE ORDINARIO'!L370</f>
        <v>523.51</v>
      </c>
      <c r="M370" s="6">
        <f>+'OCTUBRE ORDINARIO'!M370</f>
        <v>22014</v>
      </c>
      <c r="N370" s="6">
        <f>+'OCTUBRE ORDINARIO'!N370</f>
        <v>0</v>
      </c>
      <c r="O370" s="15">
        <f t="shared" si="5"/>
        <v>459648.08</v>
      </c>
    </row>
    <row r="371" spans="1:15" x14ac:dyDescent="0.25">
      <c r="A371" s="3">
        <v>368</v>
      </c>
      <c r="B371" s="13" t="s">
        <v>381</v>
      </c>
      <c r="C371" s="6">
        <f>+'OCTUBRE ORDINARIO'!C371</f>
        <v>343434.22</v>
      </c>
      <c r="D371" s="6">
        <f>+'OCTUBRE ORDINARIO'!D371</f>
        <v>153044.77000000002</v>
      </c>
      <c r="E371" s="6">
        <f>+'OCTUBRE ORDINARIO'!E371+'AJUSTE FOFIR Y AJUSTE FIEPS 24'!D371</f>
        <v>5165.45</v>
      </c>
      <c r="F371" s="6">
        <f>+'OCTUBRE ORDINARIO'!F371+'AJUSTE FOFIR Y AJUSTE FIEPS 24'!C371</f>
        <v>31008.690000000002</v>
      </c>
      <c r="G371" s="6">
        <f>+'OCTUBRE ORDINARIO'!G371</f>
        <v>0.28000000000000003</v>
      </c>
      <c r="H371" s="6">
        <f>+'OCTUBRE ORDINARIO'!H371</f>
        <v>1032.6300000000001</v>
      </c>
      <c r="I371" s="6">
        <f>+'OCTUBRE ORDINARIO'!I371</f>
        <v>2238.0300000000002</v>
      </c>
      <c r="J371" s="6">
        <f>+'OCTUBRE ORDINARIO'!J371</f>
        <v>853.09</v>
      </c>
      <c r="K371" s="6">
        <f>+'OCTUBRE ORDINARIO'!K371</f>
        <v>964.3</v>
      </c>
      <c r="L371" s="6">
        <f>+'OCTUBRE ORDINARIO'!L371</f>
        <v>325.79000000000002</v>
      </c>
      <c r="M371" s="6">
        <f>+'OCTUBRE ORDINARIO'!M371</f>
        <v>0</v>
      </c>
      <c r="N371" s="6">
        <f>+'OCTUBRE ORDINARIO'!N371</f>
        <v>0</v>
      </c>
      <c r="O371" s="15">
        <f t="shared" si="5"/>
        <v>538067.25000000012</v>
      </c>
    </row>
    <row r="372" spans="1:15" x14ac:dyDescent="0.25">
      <c r="A372" s="3">
        <v>369</v>
      </c>
      <c r="B372" s="13" t="s">
        <v>382</v>
      </c>
      <c r="C372" s="6">
        <f>+'OCTUBRE ORDINARIO'!C372</f>
        <v>179705.18</v>
      </c>
      <c r="D372" s="6">
        <f>+'OCTUBRE ORDINARIO'!D372</f>
        <v>59053.530000000006</v>
      </c>
      <c r="E372" s="6">
        <f>+'OCTUBRE ORDINARIO'!E372+'AJUSTE FOFIR Y AJUSTE FIEPS 24'!D372</f>
        <v>2336.33</v>
      </c>
      <c r="F372" s="6">
        <f>+'OCTUBRE ORDINARIO'!F372+'AJUSTE FOFIR Y AJUSTE FIEPS 24'!C372</f>
        <v>21951.34</v>
      </c>
      <c r="G372" s="6">
        <f>+'OCTUBRE ORDINARIO'!G372</f>
        <v>0.28999999999999998</v>
      </c>
      <c r="H372" s="6">
        <f>+'OCTUBRE ORDINARIO'!H372</f>
        <v>1083.6600000000001</v>
      </c>
      <c r="I372" s="6">
        <f>+'OCTUBRE ORDINARIO'!I372</f>
        <v>1512.16</v>
      </c>
      <c r="J372" s="6">
        <f>+'OCTUBRE ORDINARIO'!J372</f>
        <v>878.54</v>
      </c>
      <c r="K372" s="6">
        <f>+'OCTUBRE ORDINARIO'!K372</f>
        <v>364.48</v>
      </c>
      <c r="L372" s="6">
        <f>+'OCTUBRE ORDINARIO'!L372</f>
        <v>326.33</v>
      </c>
      <c r="M372" s="6">
        <f>+'OCTUBRE ORDINARIO'!M372</f>
        <v>35753</v>
      </c>
      <c r="N372" s="6">
        <f>+'OCTUBRE ORDINARIO'!N372</f>
        <v>0</v>
      </c>
      <c r="O372" s="15">
        <f t="shared" si="5"/>
        <v>302964.83999999991</v>
      </c>
    </row>
    <row r="373" spans="1:15" x14ac:dyDescent="0.25">
      <c r="A373" s="3">
        <v>370</v>
      </c>
      <c r="B373" s="13" t="s">
        <v>383</v>
      </c>
      <c r="C373" s="6">
        <f>+'OCTUBRE ORDINARIO'!C373</f>
        <v>136179.82</v>
      </c>
      <c r="D373" s="6">
        <f>+'OCTUBRE ORDINARIO'!D373</f>
        <v>49703.37</v>
      </c>
      <c r="E373" s="6">
        <f>+'OCTUBRE ORDINARIO'!E373+'AJUSTE FOFIR Y AJUSTE FIEPS 24'!D373</f>
        <v>1725.48</v>
      </c>
      <c r="F373" s="6">
        <f>+'OCTUBRE ORDINARIO'!F373+'AJUSTE FOFIR Y AJUSTE FIEPS 24'!C373</f>
        <v>13626.21</v>
      </c>
      <c r="G373" s="6">
        <f>+'OCTUBRE ORDINARIO'!G373</f>
        <v>0.09</v>
      </c>
      <c r="H373" s="6">
        <f>+'OCTUBRE ORDINARIO'!H373</f>
        <v>326.39</v>
      </c>
      <c r="I373" s="6">
        <f>+'OCTUBRE ORDINARIO'!I373</f>
        <v>979.1</v>
      </c>
      <c r="J373" s="6">
        <f>+'OCTUBRE ORDINARIO'!J373</f>
        <v>372.82</v>
      </c>
      <c r="K373" s="6">
        <f>+'OCTUBRE ORDINARIO'!K373</f>
        <v>302.67</v>
      </c>
      <c r="L373" s="6">
        <f>+'OCTUBRE ORDINARIO'!L373</f>
        <v>176.82</v>
      </c>
      <c r="M373" s="6">
        <f>+'OCTUBRE ORDINARIO'!M373</f>
        <v>0</v>
      </c>
      <c r="N373" s="6">
        <f>+'OCTUBRE ORDINARIO'!N373</f>
        <v>0</v>
      </c>
      <c r="O373" s="15">
        <f t="shared" si="5"/>
        <v>203392.77000000005</v>
      </c>
    </row>
    <row r="374" spans="1:15" x14ac:dyDescent="0.25">
      <c r="A374" s="3">
        <v>371</v>
      </c>
      <c r="B374" s="13" t="s">
        <v>384</v>
      </c>
      <c r="C374" s="6">
        <f>+'OCTUBRE ORDINARIO'!C374</f>
        <v>164122.37</v>
      </c>
      <c r="D374" s="6">
        <f>+'OCTUBRE ORDINARIO'!D374</f>
        <v>56834.61</v>
      </c>
      <c r="E374" s="6">
        <f>+'OCTUBRE ORDINARIO'!E374+'AJUSTE FOFIR Y AJUSTE FIEPS 24'!D374</f>
        <v>2277.4899999999998</v>
      </c>
      <c r="F374" s="6">
        <f>+'OCTUBRE ORDINARIO'!F374+'AJUSTE FOFIR Y AJUSTE FIEPS 24'!C374</f>
        <v>16604.7</v>
      </c>
      <c r="G374" s="6">
        <f>+'OCTUBRE ORDINARIO'!G374</f>
        <v>0.13</v>
      </c>
      <c r="H374" s="6">
        <f>+'OCTUBRE ORDINARIO'!H374</f>
        <v>496.3</v>
      </c>
      <c r="I374" s="6">
        <f>+'OCTUBRE ORDINARIO'!I374</f>
        <v>1180.8599999999999</v>
      </c>
      <c r="J374" s="6">
        <f>+'OCTUBRE ORDINARIO'!J374</f>
        <v>479.51</v>
      </c>
      <c r="K374" s="6">
        <f>+'OCTUBRE ORDINARIO'!K374</f>
        <v>411.46</v>
      </c>
      <c r="L374" s="6">
        <f>+'OCTUBRE ORDINARIO'!L374</f>
        <v>208.21</v>
      </c>
      <c r="M374" s="6">
        <f>+'OCTUBRE ORDINARIO'!M374</f>
        <v>0</v>
      </c>
      <c r="N374" s="6">
        <f>+'OCTUBRE ORDINARIO'!N374</f>
        <v>0</v>
      </c>
      <c r="O374" s="15">
        <f t="shared" si="5"/>
        <v>242615.63999999996</v>
      </c>
    </row>
    <row r="375" spans="1:15" x14ac:dyDescent="0.25">
      <c r="A375" s="3">
        <v>372</v>
      </c>
      <c r="B375" s="13" t="s">
        <v>385</v>
      </c>
      <c r="C375" s="6">
        <f>+'OCTUBRE ORDINARIO'!C375</f>
        <v>168427.6</v>
      </c>
      <c r="D375" s="6">
        <f>+'OCTUBRE ORDINARIO'!D375</f>
        <v>65809.649999999994</v>
      </c>
      <c r="E375" s="6">
        <f>+'OCTUBRE ORDINARIO'!E375+'AJUSTE FOFIR Y AJUSTE FIEPS 24'!D375</f>
        <v>2527.42</v>
      </c>
      <c r="F375" s="6">
        <f>+'OCTUBRE ORDINARIO'!F375+'AJUSTE FOFIR Y AJUSTE FIEPS 24'!C375</f>
        <v>14656.91</v>
      </c>
      <c r="G375" s="6">
        <f>+'OCTUBRE ORDINARIO'!G375</f>
        <v>0.18</v>
      </c>
      <c r="H375" s="6">
        <f>+'OCTUBRE ORDINARIO'!H375</f>
        <v>673.71</v>
      </c>
      <c r="I375" s="6">
        <f>+'OCTUBRE ORDINARIO'!I375</f>
        <v>1068.73</v>
      </c>
      <c r="J375" s="6">
        <f>+'OCTUBRE ORDINARIO'!J375</f>
        <v>460.29</v>
      </c>
      <c r="K375" s="6">
        <f>+'OCTUBRE ORDINARIO'!K375</f>
        <v>494.87</v>
      </c>
      <c r="L375" s="6">
        <f>+'OCTUBRE ORDINARIO'!L375</f>
        <v>147.13999999999999</v>
      </c>
      <c r="M375" s="6">
        <f>+'OCTUBRE ORDINARIO'!M375</f>
        <v>0</v>
      </c>
      <c r="N375" s="6">
        <f>+'OCTUBRE ORDINARIO'!N375</f>
        <v>0</v>
      </c>
      <c r="O375" s="15">
        <f t="shared" si="5"/>
        <v>254266.50000000003</v>
      </c>
    </row>
    <row r="376" spans="1:15" x14ac:dyDescent="0.25">
      <c r="A376" s="3">
        <v>373</v>
      </c>
      <c r="B376" s="13" t="s">
        <v>386</v>
      </c>
      <c r="C376" s="6">
        <f>+'OCTUBRE ORDINARIO'!C376</f>
        <v>82908.7</v>
      </c>
      <c r="D376" s="6">
        <f>+'OCTUBRE ORDINARIO'!D376</f>
        <v>37086.6</v>
      </c>
      <c r="E376" s="6">
        <f>+'OCTUBRE ORDINARIO'!E376+'AJUSTE FOFIR Y AJUSTE FIEPS 24'!D376</f>
        <v>1375.7</v>
      </c>
      <c r="F376" s="6">
        <f>+'OCTUBRE ORDINARIO'!F376+'AJUSTE FOFIR Y AJUSTE FIEPS 24'!C376</f>
        <v>6264.1399999999994</v>
      </c>
      <c r="G376" s="6">
        <f>+'OCTUBRE ORDINARIO'!G376</f>
        <v>0.06</v>
      </c>
      <c r="H376" s="6">
        <f>+'OCTUBRE ORDINARIO'!H376</f>
        <v>203.03</v>
      </c>
      <c r="I376" s="6">
        <f>+'OCTUBRE ORDINARIO'!I376</f>
        <v>465.62</v>
      </c>
      <c r="J376" s="6">
        <f>+'OCTUBRE ORDINARIO'!J376</f>
        <v>138.31</v>
      </c>
      <c r="K376" s="6">
        <f>+'OCTUBRE ORDINARIO'!K376</f>
        <v>280.52999999999997</v>
      </c>
      <c r="L376" s="6">
        <f>+'OCTUBRE ORDINARIO'!L376</f>
        <v>43.13</v>
      </c>
      <c r="M376" s="6">
        <f>+'OCTUBRE ORDINARIO'!M376</f>
        <v>0</v>
      </c>
      <c r="N376" s="6">
        <f>+'OCTUBRE ORDINARIO'!N376</f>
        <v>0</v>
      </c>
      <c r="O376" s="15">
        <f t="shared" si="5"/>
        <v>128765.81999999998</v>
      </c>
    </row>
    <row r="377" spans="1:15" x14ac:dyDescent="0.25">
      <c r="A377" s="3">
        <v>374</v>
      </c>
      <c r="B377" s="13" t="s">
        <v>387</v>
      </c>
      <c r="C377" s="6">
        <f>+'OCTUBRE ORDINARIO'!C377</f>
        <v>144803.47</v>
      </c>
      <c r="D377" s="6">
        <f>+'OCTUBRE ORDINARIO'!D377</f>
        <v>41638.800000000003</v>
      </c>
      <c r="E377" s="6">
        <f>+'OCTUBRE ORDINARIO'!E377+'AJUSTE FOFIR Y AJUSTE FIEPS 24'!D377</f>
        <v>2070.19</v>
      </c>
      <c r="F377" s="6">
        <f>+'OCTUBRE ORDINARIO'!F377+'AJUSTE FOFIR Y AJUSTE FIEPS 24'!C377</f>
        <v>14795.869999999999</v>
      </c>
      <c r="G377" s="6">
        <f>+'OCTUBRE ORDINARIO'!G377</f>
        <v>0.23</v>
      </c>
      <c r="H377" s="6">
        <f>+'OCTUBRE ORDINARIO'!H377</f>
        <v>845.91</v>
      </c>
      <c r="I377" s="6">
        <f>+'OCTUBRE ORDINARIO'!I377</f>
        <v>1046.67</v>
      </c>
      <c r="J377" s="6">
        <f>+'OCTUBRE ORDINARIO'!J377</f>
        <v>575.77</v>
      </c>
      <c r="K377" s="6">
        <f>+'OCTUBRE ORDINARIO'!K377</f>
        <v>369.92</v>
      </c>
      <c r="L377" s="6">
        <f>+'OCTUBRE ORDINARIO'!L377</f>
        <v>184.22</v>
      </c>
      <c r="M377" s="6">
        <f>+'OCTUBRE ORDINARIO'!M377</f>
        <v>0</v>
      </c>
      <c r="N377" s="6">
        <f>+'OCTUBRE ORDINARIO'!N377</f>
        <v>0</v>
      </c>
      <c r="O377" s="15">
        <f t="shared" si="5"/>
        <v>206331.05000000005</v>
      </c>
    </row>
    <row r="378" spans="1:15" x14ac:dyDescent="0.25">
      <c r="A378" s="3">
        <v>375</v>
      </c>
      <c r="B378" s="13" t="s">
        <v>388</v>
      </c>
      <c r="C378" s="6">
        <f>+'OCTUBRE ORDINARIO'!C378</f>
        <v>1055736.54</v>
      </c>
      <c r="D378" s="6">
        <f>+'OCTUBRE ORDINARIO'!D378</f>
        <v>192532.22999999998</v>
      </c>
      <c r="E378" s="6">
        <f>+'OCTUBRE ORDINARIO'!E378+'AJUSTE FOFIR Y AJUSTE FIEPS 24'!D378</f>
        <v>10741.69</v>
      </c>
      <c r="F378" s="6">
        <f>+'OCTUBRE ORDINARIO'!F378+'AJUSTE FOFIR Y AJUSTE FIEPS 24'!C378</f>
        <v>148039.66</v>
      </c>
      <c r="G378" s="6">
        <f>+'OCTUBRE ORDINARIO'!G378</f>
        <v>1.73</v>
      </c>
      <c r="H378" s="6">
        <f>+'OCTUBRE ORDINARIO'!H378</f>
        <v>6379.75</v>
      </c>
      <c r="I378" s="6">
        <f>+'OCTUBRE ORDINARIO'!I378</f>
        <v>10102.379999999999</v>
      </c>
      <c r="J378" s="6">
        <f>+'OCTUBRE ORDINARIO'!J378</f>
        <v>6050.96</v>
      </c>
      <c r="K378" s="6">
        <f>+'OCTUBRE ORDINARIO'!K378</f>
        <v>1237.72</v>
      </c>
      <c r="L378" s="6">
        <f>+'OCTUBRE ORDINARIO'!L378</f>
        <v>2519.3200000000002</v>
      </c>
      <c r="M378" s="6">
        <f>+'OCTUBRE ORDINARIO'!M378</f>
        <v>0</v>
      </c>
      <c r="N378" s="6">
        <f>+'OCTUBRE ORDINARIO'!N378</f>
        <v>0</v>
      </c>
      <c r="O378" s="15">
        <f t="shared" si="5"/>
        <v>1433341.9799999997</v>
      </c>
    </row>
    <row r="379" spans="1:15" x14ac:dyDescent="0.25">
      <c r="A379" s="3">
        <v>376</v>
      </c>
      <c r="B379" s="13" t="s">
        <v>389</v>
      </c>
      <c r="C379" s="6">
        <f>+'OCTUBRE ORDINARIO'!C379</f>
        <v>77420.91</v>
      </c>
      <c r="D379" s="6">
        <f>+'OCTUBRE ORDINARIO'!D379</f>
        <v>32918.949999999997</v>
      </c>
      <c r="E379" s="6">
        <f>+'OCTUBRE ORDINARIO'!E379+'AJUSTE FOFIR Y AJUSTE FIEPS 24'!D379</f>
        <v>1194.56</v>
      </c>
      <c r="F379" s="6">
        <f>+'OCTUBRE ORDINARIO'!F379+'AJUSTE FOFIR Y AJUSTE FIEPS 24'!C379</f>
        <v>6824.68</v>
      </c>
      <c r="G379" s="6">
        <f>+'OCTUBRE ORDINARIO'!G379</f>
        <v>0.05</v>
      </c>
      <c r="H379" s="6">
        <f>+'OCTUBRE ORDINARIO'!H379</f>
        <v>182.33</v>
      </c>
      <c r="I379" s="6">
        <f>+'OCTUBRE ORDINARIO'!I379</f>
        <v>493.97</v>
      </c>
      <c r="J379" s="6">
        <f>+'OCTUBRE ORDINARIO'!J379</f>
        <v>165.21</v>
      </c>
      <c r="K379" s="6">
        <f>+'OCTUBRE ORDINARIO'!K379</f>
        <v>231.08</v>
      </c>
      <c r="L379" s="6">
        <f>+'OCTUBRE ORDINARIO'!L379</f>
        <v>68.13</v>
      </c>
      <c r="M379" s="6">
        <f>+'OCTUBRE ORDINARIO'!M379</f>
        <v>0</v>
      </c>
      <c r="N379" s="6">
        <f>+'OCTUBRE ORDINARIO'!N379</f>
        <v>0</v>
      </c>
      <c r="O379" s="15">
        <f t="shared" si="5"/>
        <v>119499.87000000002</v>
      </c>
    </row>
    <row r="380" spans="1:15" x14ac:dyDescent="0.25">
      <c r="A380" s="3">
        <v>377</v>
      </c>
      <c r="B380" s="13" t="s">
        <v>390</v>
      </c>
      <c r="C380" s="6">
        <f>+'OCTUBRE ORDINARIO'!C380</f>
        <v>686808.13</v>
      </c>
      <c r="D380" s="6">
        <f>+'OCTUBRE ORDINARIO'!D380</f>
        <v>131009.75000000001</v>
      </c>
      <c r="E380" s="6">
        <f>+'OCTUBRE ORDINARIO'!E380+'AJUSTE FOFIR Y AJUSTE FIEPS 24'!D380</f>
        <v>8540.56</v>
      </c>
      <c r="F380" s="6">
        <f>+'OCTUBRE ORDINARIO'!F380+'AJUSTE FOFIR Y AJUSTE FIEPS 24'!C380</f>
        <v>79679.759999999995</v>
      </c>
      <c r="G380" s="6">
        <f>+'OCTUBRE ORDINARIO'!G380</f>
        <v>1.5</v>
      </c>
      <c r="H380" s="6">
        <f>+'OCTUBRE ORDINARIO'!H380</f>
        <v>5522.05</v>
      </c>
      <c r="I380" s="6">
        <f>+'OCTUBRE ORDINARIO'!I380</f>
        <v>5563.22</v>
      </c>
      <c r="J380" s="6">
        <f>+'OCTUBRE ORDINARIO'!J380</f>
        <v>3729.98</v>
      </c>
      <c r="K380" s="6">
        <f>+'OCTUBRE ORDINARIO'!K380</f>
        <v>1376.13</v>
      </c>
      <c r="L380" s="6">
        <f>+'OCTUBRE ORDINARIO'!L380</f>
        <v>1164.3900000000001</v>
      </c>
      <c r="M380" s="6">
        <f>+'OCTUBRE ORDINARIO'!M380</f>
        <v>0</v>
      </c>
      <c r="N380" s="6">
        <f>+'OCTUBRE ORDINARIO'!N380</f>
        <v>0</v>
      </c>
      <c r="O380" s="15">
        <f t="shared" si="5"/>
        <v>923395.47000000009</v>
      </c>
    </row>
    <row r="381" spans="1:15" x14ac:dyDescent="0.25">
      <c r="A381" s="3">
        <v>378</v>
      </c>
      <c r="B381" s="13" t="s">
        <v>391</v>
      </c>
      <c r="C381" s="6">
        <f>+'OCTUBRE ORDINARIO'!C381</f>
        <v>255782.44</v>
      </c>
      <c r="D381" s="6">
        <f>+'OCTUBRE ORDINARIO'!D381</f>
        <v>107395.3</v>
      </c>
      <c r="E381" s="6">
        <f>+'OCTUBRE ORDINARIO'!E381+'AJUSTE FOFIR Y AJUSTE FIEPS 24'!D381</f>
        <v>3267.1600000000003</v>
      </c>
      <c r="F381" s="6">
        <f>+'OCTUBRE ORDINARIO'!F381+'AJUSTE FOFIR Y AJUSTE FIEPS 24'!C381</f>
        <v>29049.769999999997</v>
      </c>
      <c r="G381" s="6">
        <f>+'OCTUBRE ORDINARIO'!G381</f>
        <v>0.5</v>
      </c>
      <c r="H381" s="6">
        <f>+'OCTUBRE ORDINARIO'!H381</f>
        <v>1861.93</v>
      </c>
      <c r="I381" s="6">
        <f>+'OCTUBRE ORDINARIO'!I381</f>
        <v>2032.7</v>
      </c>
      <c r="J381" s="6">
        <f>+'OCTUBRE ORDINARIO'!J381</f>
        <v>1299.21</v>
      </c>
      <c r="K381" s="6">
        <f>+'OCTUBRE ORDINARIO'!K381</f>
        <v>542.48</v>
      </c>
      <c r="L381" s="6">
        <f>+'OCTUBRE ORDINARIO'!L381</f>
        <v>414.52</v>
      </c>
      <c r="M381" s="6">
        <f>+'OCTUBRE ORDINARIO'!M381</f>
        <v>0</v>
      </c>
      <c r="N381" s="6">
        <f>+'OCTUBRE ORDINARIO'!N381</f>
        <v>0</v>
      </c>
      <c r="O381" s="15">
        <f t="shared" si="5"/>
        <v>401646.01</v>
      </c>
    </row>
    <row r="382" spans="1:15" x14ac:dyDescent="0.25">
      <c r="A382" s="3">
        <v>379</v>
      </c>
      <c r="B382" s="13" t="s">
        <v>392</v>
      </c>
      <c r="C382" s="6">
        <f>+'OCTUBRE ORDINARIO'!C382</f>
        <v>241724.39</v>
      </c>
      <c r="D382" s="6">
        <f>+'OCTUBRE ORDINARIO'!D382</f>
        <v>41225.139999999992</v>
      </c>
      <c r="E382" s="6">
        <f>+'OCTUBRE ORDINARIO'!E382+'AJUSTE FOFIR Y AJUSTE FIEPS 24'!D382</f>
        <v>3178.9300000000003</v>
      </c>
      <c r="F382" s="6">
        <f>+'OCTUBRE ORDINARIO'!F382+'AJUSTE FOFIR Y AJUSTE FIEPS 24'!C382</f>
        <v>27922.66</v>
      </c>
      <c r="G382" s="6">
        <f>+'OCTUBRE ORDINARIO'!G382</f>
        <v>0.4</v>
      </c>
      <c r="H382" s="6">
        <f>+'OCTUBRE ORDINARIO'!H382</f>
        <v>1478.94</v>
      </c>
      <c r="I382" s="6">
        <f>+'OCTUBRE ORDINARIO'!I382</f>
        <v>1941.48</v>
      </c>
      <c r="J382" s="6">
        <f>+'OCTUBRE ORDINARIO'!J382</f>
        <v>1126.3800000000001</v>
      </c>
      <c r="K382" s="6">
        <f>+'OCTUBRE ORDINARIO'!K382</f>
        <v>517.62</v>
      </c>
      <c r="L382" s="6">
        <f>+'OCTUBRE ORDINARIO'!L382</f>
        <v>398.5</v>
      </c>
      <c r="M382" s="6">
        <f>+'OCTUBRE ORDINARIO'!M382</f>
        <v>0</v>
      </c>
      <c r="N382" s="6">
        <f>+'OCTUBRE ORDINARIO'!N382</f>
        <v>0</v>
      </c>
      <c r="O382" s="15">
        <f t="shared" si="5"/>
        <v>319514.44</v>
      </c>
    </row>
    <row r="383" spans="1:15" x14ac:dyDescent="0.25">
      <c r="A383" s="3">
        <v>380</v>
      </c>
      <c r="B383" s="13" t="s">
        <v>393</v>
      </c>
      <c r="C383" s="6">
        <f>+'OCTUBRE ORDINARIO'!C383</f>
        <v>181102.27</v>
      </c>
      <c r="D383" s="6">
        <f>+'OCTUBRE ORDINARIO'!D383</f>
        <v>29983.700000000004</v>
      </c>
      <c r="E383" s="6">
        <f>+'OCTUBRE ORDINARIO'!E383+'AJUSTE FOFIR Y AJUSTE FIEPS 24'!D383</f>
        <v>2385.11</v>
      </c>
      <c r="F383" s="6">
        <f>+'OCTUBRE ORDINARIO'!F383+'AJUSTE FOFIR Y AJUSTE FIEPS 24'!C383</f>
        <v>21530.1</v>
      </c>
      <c r="G383" s="6">
        <f>+'OCTUBRE ORDINARIO'!G383</f>
        <v>0.3</v>
      </c>
      <c r="H383" s="6">
        <f>+'OCTUBRE ORDINARIO'!H383</f>
        <v>1108.56</v>
      </c>
      <c r="I383" s="6">
        <f>+'OCTUBRE ORDINARIO'!I383</f>
        <v>1488.31</v>
      </c>
      <c r="J383" s="6">
        <f>+'OCTUBRE ORDINARIO'!J383</f>
        <v>869.91</v>
      </c>
      <c r="K383" s="6">
        <f>+'OCTUBRE ORDINARIO'!K383</f>
        <v>377.06</v>
      </c>
      <c r="L383" s="6">
        <f>+'OCTUBRE ORDINARIO'!L383</f>
        <v>313.05</v>
      </c>
      <c r="M383" s="6">
        <f>+'OCTUBRE ORDINARIO'!M383</f>
        <v>0</v>
      </c>
      <c r="N383" s="6">
        <f>+'OCTUBRE ORDINARIO'!N383</f>
        <v>0</v>
      </c>
      <c r="O383" s="15">
        <f t="shared" si="5"/>
        <v>239158.36999999997</v>
      </c>
    </row>
    <row r="384" spans="1:15" x14ac:dyDescent="0.25">
      <c r="A384" s="3">
        <v>381</v>
      </c>
      <c r="B384" s="13" t="s">
        <v>394</v>
      </c>
      <c r="C384" s="6">
        <f>+'OCTUBRE ORDINARIO'!C384</f>
        <v>217550.18</v>
      </c>
      <c r="D384" s="6">
        <f>+'OCTUBRE ORDINARIO'!D384</f>
        <v>95534.83</v>
      </c>
      <c r="E384" s="6">
        <f>+'OCTUBRE ORDINARIO'!E384+'AJUSTE FOFIR Y AJUSTE FIEPS 24'!D384</f>
        <v>2704.2599999999998</v>
      </c>
      <c r="F384" s="6">
        <f>+'OCTUBRE ORDINARIO'!F384+'AJUSTE FOFIR Y AJUSTE FIEPS 24'!C384</f>
        <v>25220.080000000002</v>
      </c>
      <c r="G384" s="6">
        <f>+'OCTUBRE ORDINARIO'!G384</f>
        <v>0.39</v>
      </c>
      <c r="H384" s="6">
        <f>+'OCTUBRE ORDINARIO'!H384</f>
        <v>1449.97</v>
      </c>
      <c r="I384" s="6">
        <f>+'OCTUBRE ORDINARIO'!I384</f>
        <v>1760.39</v>
      </c>
      <c r="J384" s="6">
        <f>+'OCTUBRE ORDINARIO'!J384</f>
        <v>1082.6300000000001</v>
      </c>
      <c r="K384" s="6">
        <f>+'OCTUBRE ORDINARIO'!K384</f>
        <v>429.01</v>
      </c>
      <c r="L384" s="6">
        <f>+'OCTUBRE ORDINARIO'!L384</f>
        <v>368.24</v>
      </c>
      <c r="M384" s="6">
        <f>+'OCTUBRE ORDINARIO'!M384</f>
        <v>0</v>
      </c>
      <c r="N384" s="6">
        <f>+'OCTUBRE ORDINARIO'!N384</f>
        <v>0</v>
      </c>
      <c r="O384" s="15">
        <f t="shared" si="5"/>
        <v>346099.98000000004</v>
      </c>
    </row>
    <row r="385" spans="1:15" x14ac:dyDescent="0.25">
      <c r="A385" s="3">
        <v>382</v>
      </c>
      <c r="B385" s="13" t="s">
        <v>395</v>
      </c>
      <c r="C385" s="6">
        <f>+'OCTUBRE ORDINARIO'!C385</f>
        <v>135782.97</v>
      </c>
      <c r="D385" s="6">
        <f>+'OCTUBRE ORDINARIO'!D385</f>
        <v>49101.07</v>
      </c>
      <c r="E385" s="6">
        <f>+'OCTUBRE ORDINARIO'!E385+'AJUSTE FOFIR Y AJUSTE FIEPS 24'!D385</f>
        <v>2017.5700000000002</v>
      </c>
      <c r="F385" s="6">
        <f>+'OCTUBRE ORDINARIO'!F385+'AJUSTE FOFIR Y AJUSTE FIEPS 24'!C385</f>
        <v>12519.04</v>
      </c>
      <c r="G385" s="6">
        <f>+'OCTUBRE ORDINARIO'!G385</f>
        <v>0.16</v>
      </c>
      <c r="H385" s="6">
        <f>+'OCTUBRE ORDINARIO'!H385</f>
        <v>589.61</v>
      </c>
      <c r="I385" s="6">
        <f>+'OCTUBRE ORDINARIO'!I385</f>
        <v>901.34</v>
      </c>
      <c r="J385" s="6">
        <f>+'OCTUBRE ORDINARIO'!J385</f>
        <v>419.22</v>
      </c>
      <c r="K385" s="6">
        <f>+'OCTUBRE ORDINARIO'!K385</f>
        <v>378.6</v>
      </c>
      <c r="L385" s="6">
        <f>+'OCTUBRE ORDINARIO'!L385</f>
        <v>136.37</v>
      </c>
      <c r="M385" s="6">
        <f>+'OCTUBRE ORDINARIO'!M385</f>
        <v>0</v>
      </c>
      <c r="N385" s="6">
        <f>+'OCTUBRE ORDINARIO'!N385</f>
        <v>0</v>
      </c>
      <c r="O385" s="15">
        <f t="shared" si="5"/>
        <v>201845.95</v>
      </c>
    </row>
    <row r="386" spans="1:15" x14ac:dyDescent="0.25">
      <c r="A386" s="3">
        <v>383</v>
      </c>
      <c r="B386" s="13" t="s">
        <v>396</v>
      </c>
      <c r="C386" s="6">
        <f>+'OCTUBRE ORDINARIO'!C386</f>
        <v>94903.37</v>
      </c>
      <c r="D386" s="6">
        <f>+'OCTUBRE ORDINARIO'!D386</f>
        <v>32741.46</v>
      </c>
      <c r="E386" s="6">
        <f>+'OCTUBRE ORDINARIO'!E386+'AJUSTE FOFIR Y AJUSTE FIEPS 24'!D386</f>
        <v>1430.54</v>
      </c>
      <c r="F386" s="6">
        <f>+'OCTUBRE ORDINARIO'!F386+'AJUSTE FOFIR Y AJUSTE FIEPS 24'!C386</f>
        <v>8268.18</v>
      </c>
      <c r="G386" s="6">
        <f>+'OCTUBRE ORDINARIO'!G386</f>
        <v>0.08</v>
      </c>
      <c r="H386" s="6">
        <f>+'OCTUBRE ORDINARIO'!H386</f>
        <v>295.7</v>
      </c>
      <c r="I386" s="6">
        <f>+'OCTUBRE ORDINARIO'!I386</f>
        <v>608.14</v>
      </c>
      <c r="J386" s="6">
        <f>+'OCTUBRE ORDINARIO'!J386</f>
        <v>232.44</v>
      </c>
      <c r="K386" s="6">
        <f>+'OCTUBRE ORDINARIO'!K386</f>
        <v>338.84</v>
      </c>
      <c r="L386" s="6">
        <f>+'OCTUBRE ORDINARIO'!L386</f>
        <v>84.23</v>
      </c>
      <c r="M386" s="6">
        <f>+'OCTUBRE ORDINARIO'!M386</f>
        <v>0</v>
      </c>
      <c r="N386" s="6">
        <f>+'OCTUBRE ORDINARIO'!N386</f>
        <v>0</v>
      </c>
      <c r="O386" s="15">
        <f t="shared" si="5"/>
        <v>138902.98000000001</v>
      </c>
    </row>
    <row r="387" spans="1:15" x14ac:dyDescent="0.25">
      <c r="A387" s="3">
        <v>384</v>
      </c>
      <c r="B387" s="13" t="s">
        <v>397</v>
      </c>
      <c r="C387" s="6">
        <f>+'OCTUBRE ORDINARIO'!C387</f>
        <v>317767.84999999998</v>
      </c>
      <c r="D387" s="6">
        <f>+'OCTUBRE ORDINARIO'!D387</f>
        <v>60591</v>
      </c>
      <c r="E387" s="6">
        <f>+'OCTUBRE ORDINARIO'!E387+'AJUSTE FOFIR Y AJUSTE FIEPS 24'!D387</f>
        <v>4132.92</v>
      </c>
      <c r="F387" s="6">
        <f>+'OCTUBRE ORDINARIO'!F387+'AJUSTE FOFIR Y AJUSTE FIEPS 24'!C387</f>
        <v>36211.81</v>
      </c>
      <c r="G387" s="6">
        <f>+'OCTUBRE ORDINARIO'!G387</f>
        <v>0.65</v>
      </c>
      <c r="H387" s="6">
        <f>+'OCTUBRE ORDINARIO'!H387</f>
        <v>2413.89</v>
      </c>
      <c r="I387" s="6">
        <f>+'OCTUBRE ORDINARIO'!I387</f>
        <v>2527.94</v>
      </c>
      <c r="J387" s="6">
        <f>+'OCTUBRE ORDINARIO'!J387</f>
        <v>1646.91</v>
      </c>
      <c r="K387" s="6">
        <f>+'OCTUBRE ORDINARIO'!K387</f>
        <v>682.8</v>
      </c>
      <c r="L387" s="6">
        <f>+'OCTUBRE ORDINARIO'!L387</f>
        <v>514.27</v>
      </c>
      <c r="M387" s="6">
        <f>+'OCTUBRE ORDINARIO'!M387</f>
        <v>0</v>
      </c>
      <c r="N387" s="6">
        <f>+'OCTUBRE ORDINARIO'!N387</f>
        <v>0</v>
      </c>
      <c r="O387" s="15">
        <f t="shared" si="5"/>
        <v>426490.04</v>
      </c>
    </row>
    <row r="388" spans="1:15" x14ac:dyDescent="0.25">
      <c r="A388" s="3">
        <v>385</v>
      </c>
      <c r="B388" s="13" t="s">
        <v>398</v>
      </c>
      <c r="C388" s="6">
        <f>+'OCTUBRE ORDINARIO'!C388</f>
        <v>7566904.2800000003</v>
      </c>
      <c r="D388" s="6">
        <f>+'OCTUBRE ORDINARIO'!D388</f>
        <v>861646.90999999992</v>
      </c>
      <c r="E388" s="6">
        <f>+'OCTUBRE ORDINARIO'!E388+'AJUSTE FOFIR Y AJUSTE FIEPS 24'!D388</f>
        <v>76596.87</v>
      </c>
      <c r="F388" s="6">
        <f>+'OCTUBRE ORDINARIO'!F388+'AJUSTE FOFIR Y AJUSTE FIEPS 24'!C388</f>
        <v>958362.46</v>
      </c>
      <c r="G388" s="6">
        <f>+'OCTUBRE ORDINARIO'!G388</f>
        <v>13.27</v>
      </c>
      <c r="H388" s="6">
        <f>+'OCTUBRE ORDINARIO'!H388</f>
        <v>48964.09</v>
      </c>
      <c r="I388" s="6">
        <f>+'OCTUBRE ORDINARIO'!I388</f>
        <v>66853.679999999993</v>
      </c>
      <c r="J388" s="6">
        <f>+'OCTUBRE ORDINARIO'!J388</f>
        <v>41185.64</v>
      </c>
      <c r="K388" s="6">
        <f>+'OCTUBRE ORDINARIO'!K388</f>
        <v>11941.72</v>
      </c>
      <c r="L388" s="6">
        <f>+'OCTUBRE ORDINARIO'!L388</f>
        <v>15641.23</v>
      </c>
      <c r="M388" s="6">
        <f>+'OCTUBRE ORDINARIO'!M388</f>
        <v>0</v>
      </c>
      <c r="N388" s="6">
        <f>+'OCTUBRE ORDINARIO'!N388</f>
        <v>0</v>
      </c>
      <c r="O388" s="15">
        <f t="shared" ref="O388:O451" si="6">SUM(C388:N388)</f>
        <v>9648110.1500000004</v>
      </c>
    </row>
    <row r="389" spans="1:15" x14ac:dyDescent="0.25">
      <c r="A389" s="3">
        <v>386</v>
      </c>
      <c r="B389" s="13" t="s">
        <v>399</v>
      </c>
      <c r="C389" s="6">
        <f>+'OCTUBRE ORDINARIO'!C389</f>
        <v>1506484.75</v>
      </c>
      <c r="D389" s="6">
        <f>+'OCTUBRE ORDINARIO'!D389</f>
        <v>100793.78</v>
      </c>
      <c r="E389" s="6">
        <f>+'OCTUBRE ORDINARIO'!E389+'AJUSTE FOFIR Y AJUSTE FIEPS 24'!D389</f>
        <v>16867.899999999998</v>
      </c>
      <c r="F389" s="6">
        <f>+'OCTUBRE ORDINARIO'!F389+'AJUSTE FOFIR Y AJUSTE FIEPS 24'!C389</f>
        <v>163224.42000000001</v>
      </c>
      <c r="G389" s="6">
        <f>+'OCTUBRE ORDINARIO'!G389</f>
        <v>2.66</v>
      </c>
      <c r="H389" s="6">
        <f>+'OCTUBRE ORDINARIO'!H389</f>
        <v>9827.58</v>
      </c>
      <c r="I389" s="6">
        <f>+'OCTUBRE ORDINARIO'!I389</f>
        <v>11654.37</v>
      </c>
      <c r="J389" s="6">
        <f>+'OCTUBRE ORDINARIO'!J389</f>
        <v>6992.41</v>
      </c>
      <c r="K389" s="6">
        <f>+'OCTUBRE ORDINARIO'!K389</f>
        <v>2813.18</v>
      </c>
      <c r="L389" s="6">
        <f>+'OCTUBRE ORDINARIO'!L389</f>
        <v>2365.4299999999998</v>
      </c>
      <c r="M389" s="6">
        <f>+'OCTUBRE ORDINARIO'!M389</f>
        <v>0</v>
      </c>
      <c r="N389" s="6">
        <f>+'OCTUBRE ORDINARIO'!N389</f>
        <v>0</v>
      </c>
      <c r="O389" s="15">
        <f t="shared" si="6"/>
        <v>1821026.4799999997</v>
      </c>
    </row>
    <row r="390" spans="1:15" x14ac:dyDescent="0.25">
      <c r="A390" s="3">
        <v>387</v>
      </c>
      <c r="B390" s="13" t="s">
        <v>400</v>
      </c>
      <c r="C390" s="6">
        <f>+'OCTUBRE ORDINARIO'!C390</f>
        <v>232008.65</v>
      </c>
      <c r="D390" s="6">
        <f>+'OCTUBRE ORDINARIO'!D390</f>
        <v>62678.64</v>
      </c>
      <c r="E390" s="6">
        <f>+'OCTUBRE ORDINARIO'!E390+'AJUSTE FOFIR Y AJUSTE FIEPS 24'!D390</f>
        <v>2904.6</v>
      </c>
      <c r="F390" s="6">
        <f>+'OCTUBRE ORDINARIO'!F390+'AJUSTE FOFIR Y AJUSTE FIEPS 24'!C390</f>
        <v>25162.050000000003</v>
      </c>
      <c r="G390" s="6">
        <f>+'OCTUBRE ORDINARIO'!G390</f>
        <v>0.39</v>
      </c>
      <c r="H390" s="6">
        <f>+'OCTUBRE ORDINARIO'!H390</f>
        <v>1430.03</v>
      </c>
      <c r="I390" s="6">
        <f>+'OCTUBRE ORDINARIO'!I390</f>
        <v>1780.51</v>
      </c>
      <c r="J390" s="6">
        <f>+'OCTUBRE ORDINARIO'!J390</f>
        <v>1048.29</v>
      </c>
      <c r="K390" s="6">
        <f>+'OCTUBRE ORDINARIO'!K390</f>
        <v>499.04</v>
      </c>
      <c r="L390" s="6">
        <f>+'OCTUBRE ORDINARIO'!L390</f>
        <v>350.24</v>
      </c>
      <c r="M390" s="6">
        <f>+'OCTUBRE ORDINARIO'!M390</f>
        <v>0</v>
      </c>
      <c r="N390" s="6">
        <f>+'OCTUBRE ORDINARIO'!N390</f>
        <v>0</v>
      </c>
      <c r="O390" s="15">
        <f t="shared" si="6"/>
        <v>327862.43999999994</v>
      </c>
    </row>
    <row r="391" spans="1:15" x14ac:dyDescent="0.25">
      <c r="A391" s="3">
        <v>388</v>
      </c>
      <c r="B391" s="13" t="s">
        <v>401</v>
      </c>
      <c r="C391" s="6">
        <f>+'OCTUBRE ORDINARIO'!C391</f>
        <v>223869.99</v>
      </c>
      <c r="D391" s="6">
        <f>+'OCTUBRE ORDINARIO'!D391</f>
        <v>179790.48</v>
      </c>
      <c r="E391" s="6">
        <f>+'OCTUBRE ORDINARIO'!E391+'AJUSTE FOFIR Y AJUSTE FIEPS 24'!D391</f>
        <v>3113.6099999999997</v>
      </c>
      <c r="F391" s="6">
        <f>+'OCTUBRE ORDINARIO'!F391+'AJUSTE FOFIR Y AJUSTE FIEPS 24'!C391</f>
        <v>23358.89</v>
      </c>
      <c r="G391" s="6">
        <f>+'OCTUBRE ORDINARIO'!G391</f>
        <v>0.39</v>
      </c>
      <c r="H391" s="6">
        <f>+'OCTUBRE ORDINARIO'!H391</f>
        <v>1428.58</v>
      </c>
      <c r="I391" s="6">
        <f>+'OCTUBRE ORDINARIO'!I391</f>
        <v>1649.27</v>
      </c>
      <c r="J391" s="6">
        <f>+'OCTUBRE ORDINARIO'!J391</f>
        <v>964.08</v>
      </c>
      <c r="K391" s="6">
        <f>+'OCTUBRE ORDINARIO'!K391</f>
        <v>547.54</v>
      </c>
      <c r="L391" s="6">
        <f>+'OCTUBRE ORDINARIO'!L391</f>
        <v>300.67</v>
      </c>
      <c r="M391" s="6">
        <f>+'OCTUBRE ORDINARIO'!M391</f>
        <v>10799</v>
      </c>
      <c r="N391" s="6">
        <f>+'OCTUBRE ORDINARIO'!N391</f>
        <v>0</v>
      </c>
      <c r="O391" s="15">
        <f t="shared" si="6"/>
        <v>445822.5</v>
      </c>
    </row>
    <row r="392" spans="1:15" x14ac:dyDescent="0.25">
      <c r="A392" s="3">
        <v>389</v>
      </c>
      <c r="B392" s="13" t="s">
        <v>402</v>
      </c>
      <c r="C392" s="6">
        <f>+'OCTUBRE ORDINARIO'!C392</f>
        <v>157886.76</v>
      </c>
      <c r="D392" s="6">
        <f>+'OCTUBRE ORDINARIO'!D392</f>
        <v>67219.53</v>
      </c>
      <c r="E392" s="6">
        <f>+'OCTUBRE ORDINARIO'!E392+'AJUSTE FOFIR Y AJUSTE FIEPS 24'!D392</f>
        <v>2536.2200000000003</v>
      </c>
      <c r="F392" s="6">
        <f>+'OCTUBRE ORDINARIO'!F392+'AJUSTE FOFIR Y AJUSTE FIEPS 24'!C392</f>
        <v>13195.970000000001</v>
      </c>
      <c r="G392" s="6">
        <f>+'OCTUBRE ORDINARIO'!G392</f>
        <v>0.12</v>
      </c>
      <c r="H392" s="6">
        <f>+'OCTUBRE ORDINARIO'!H392</f>
        <v>457.94</v>
      </c>
      <c r="I392" s="6">
        <f>+'OCTUBRE ORDINARIO'!I392</f>
        <v>962.57</v>
      </c>
      <c r="J392" s="6">
        <f>+'OCTUBRE ORDINARIO'!J392</f>
        <v>338.55</v>
      </c>
      <c r="K392" s="6">
        <f>+'OCTUBRE ORDINARIO'!K392</f>
        <v>502.27</v>
      </c>
      <c r="L392" s="6">
        <f>+'OCTUBRE ORDINARIO'!L392</f>
        <v>116.77</v>
      </c>
      <c r="M392" s="6">
        <f>+'OCTUBRE ORDINARIO'!M392</f>
        <v>24127</v>
      </c>
      <c r="N392" s="6">
        <f>+'OCTUBRE ORDINARIO'!N392</f>
        <v>0</v>
      </c>
      <c r="O392" s="15">
        <f t="shared" si="6"/>
        <v>267343.69999999995</v>
      </c>
    </row>
    <row r="393" spans="1:15" x14ac:dyDescent="0.25">
      <c r="A393" s="3">
        <v>390</v>
      </c>
      <c r="B393" s="13" t="s">
        <v>403</v>
      </c>
      <c r="C393" s="6">
        <f>+'OCTUBRE ORDINARIO'!C393</f>
        <v>4693961.99</v>
      </c>
      <c r="D393" s="6">
        <f>+'OCTUBRE ORDINARIO'!D393</f>
        <v>299877.42999999993</v>
      </c>
      <c r="E393" s="6">
        <f>+'OCTUBRE ORDINARIO'!E393+'AJUSTE FOFIR Y AJUSTE FIEPS 24'!D393</f>
        <v>52180.21</v>
      </c>
      <c r="F393" s="6">
        <f>+'OCTUBRE ORDINARIO'!F393+'AJUSTE FOFIR Y AJUSTE FIEPS 24'!C393</f>
        <v>729727.49</v>
      </c>
      <c r="G393" s="6">
        <f>+'OCTUBRE ORDINARIO'!G393</f>
        <v>6.57</v>
      </c>
      <c r="H393" s="6">
        <f>+'OCTUBRE ORDINARIO'!H393</f>
        <v>24260.22</v>
      </c>
      <c r="I393" s="6">
        <f>+'OCTUBRE ORDINARIO'!I393</f>
        <v>48754.3</v>
      </c>
      <c r="J393" s="6">
        <f>+'OCTUBRE ORDINARIO'!J393</f>
        <v>27368.53</v>
      </c>
      <c r="K393" s="6">
        <f>+'OCTUBRE ORDINARIO'!K393</f>
        <v>6051.66</v>
      </c>
      <c r="L393" s="6">
        <f>+'OCTUBRE ORDINARIO'!L393</f>
        <v>12727.93</v>
      </c>
      <c r="M393" s="6">
        <f>+'OCTUBRE ORDINARIO'!M393</f>
        <v>884858</v>
      </c>
      <c r="N393" s="6">
        <f>+'OCTUBRE ORDINARIO'!N393</f>
        <v>0</v>
      </c>
      <c r="O393" s="15">
        <f t="shared" si="6"/>
        <v>6779774.3300000001</v>
      </c>
    </row>
    <row r="394" spans="1:15" x14ac:dyDescent="0.25">
      <c r="A394" s="3">
        <v>391</v>
      </c>
      <c r="B394" s="13" t="s">
        <v>404</v>
      </c>
      <c r="C394" s="6">
        <f>+'OCTUBRE ORDINARIO'!C394</f>
        <v>269409.25</v>
      </c>
      <c r="D394" s="6">
        <f>+'OCTUBRE ORDINARIO'!D394</f>
        <v>76119.28</v>
      </c>
      <c r="E394" s="6">
        <f>+'OCTUBRE ORDINARIO'!E394+'AJUSTE FOFIR Y AJUSTE FIEPS 24'!D394</f>
        <v>3673.12</v>
      </c>
      <c r="F394" s="6">
        <f>+'OCTUBRE ORDINARIO'!F394+'AJUSTE FOFIR Y AJUSTE FIEPS 24'!C394</f>
        <v>28626.550000000003</v>
      </c>
      <c r="G394" s="6">
        <f>+'OCTUBRE ORDINARIO'!G394</f>
        <v>0.47</v>
      </c>
      <c r="H394" s="6">
        <f>+'OCTUBRE ORDINARIO'!H394</f>
        <v>1751.69</v>
      </c>
      <c r="I394" s="6">
        <f>+'OCTUBRE ORDINARIO'!I394</f>
        <v>2018.35</v>
      </c>
      <c r="J394" s="6">
        <f>+'OCTUBRE ORDINARIO'!J394</f>
        <v>1181.22</v>
      </c>
      <c r="K394" s="6">
        <f>+'OCTUBRE ORDINARIO'!K394</f>
        <v>642.23</v>
      </c>
      <c r="L394" s="6">
        <f>+'OCTUBRE ORDINARIO'!L394</f>
        <v>377.9</v>
      </c>
      <c r="M394" s="6">
        <f>+'OCTUBRE ORDINARIO'!M394</f>
        <v>12152</v>
      </c>
      <c r="N394" s="6">
        <f>+'OCTUBRE ORDINARIO'!N394</f>
        <v>0</v>
      </c>
      <c r="O394" s="15">
        <f t="shared" si="6"/>
        <v>395952.05999999994</v>
      </c>
    </row>
    <row r="395" spans="1:15" x14ac:dyDescent="0.25">
      <c r="A395" s="3">
        <v>392</v>
      </c>
      <c r="B395" s="13" t="s">
        <v>405</v>
      </c>
      <c r="C395" s="6">
        <f>+'OCTUBRE ORDINARIO'!C395</f>
        <v>476842.48</v>
      </c>
      <c r="D395" s="6">
        <f>+'OCTUBRE ORDINARIO'!D395</f>
        <v>92145.76999999999</v>
      </c>
      <c r="E395" s="6">
        <f>+'OCTUBRE ORDINARIO'!E395+'AJUSTE FOFIR Y AJUSTE FIEPS 24'!D395</f>
        <v>6097.23</v>
      </c>
      <c r="F395" s="6">
        <f>+'OCTUBRE ORDINARIO'!F395+'AJUSTE FOFIR Y AJUSTE FIEPS 24'!C395</f>
        <v>53792.51</v>
      </c>
      <c r="G395" s="6">
        <f>+'OCTUBRE ORDINARIO'!G395</f>
        <v>0.94</v>
      </c>
      <c r="H395" s="6">
        <f>+'OCTUBRE ORDINARIO'!H395</f>
        <v>3461.56</v>
      </c>
      <c r="I395" s="6">
        <f>+'OCTUBRE ORDINARIO'!I395</f>
        <v>3770.07</v>
      </c>
      <c r="J395" s="6">
        <f>+'OCTUBRE ORDINARIO'!J395</f>
        <v>2369.09</v>
      </c>
      <c r="K395" s="6">
        <f>+'OCTUBRE ORDINARIO'!K395</f>
        <v>1032.1600000000001</v>
      </c>
      <c r="L395" s="6">
        <f>+'OCTUBRE ORDINARIO'!L395</f>
        <v>764.06</v>
      </c>
      <c r="M395" s="6">
        <f>+'OCTUBRE ORDINARIO'!M395</f>
        <v>42417</v>
      </c>
      <c r="N395" s="6">
        <f>+'OCTUBRE ORDINARIO'!N395</f>
        <v>0</v>
      </c>
      <c r="O395" s="15">
        <f t="shared" si="6"/>
        <v>682692.87</v>
      </c>
    </row>
    <row r="396" spans="1:15" x14ac:dyDescent="0.25">
      <c r="A396" s="3">
        <v>393</v>
      </c>
      <c r="B396" s="13" t="s">
        <v>406</v>
      </c>
      <c r="C396" s="6">
        <f>+'OCTUBRE ORDINARIO'!C396</f>
        <v>310806.39</v>
      </c>
      <c r="D396" s="6">
        <f>+'OCTUBRE ORDINARIO'!D396</f>
        <v>56376.55000000001</v>
      </c>
      <c r="E396" s="6">
        <f>+'OCTUBRE ORDINARIO'!E396+'AJUSTE FOFIR Y AJUSTE FIEPS 24'!D396</f>
        <v>3949.43</v>
      </c>
      <c r="F396" s="6">
        <f>+'OCTUBRE ORDINARIO'!F396+'AJUSTE FOFIR Y AJUSTE FIEPS 24'!C396</f>
        <v>35980.629999999997</v>
      </c>
      <c r="G396" s="6">
        <f>+'OCTUBRE ORDINARIO'!G396</f>
        <v>0.56999999999999995</v>
      </c>
      <c r="H396" s="6">
        <f>+'OCTUBRE ORDINARIO'!H396</f>
        <v>2089.37</v>
      </c>
      <c r="I396" s="6">
        <f>+'OCTUBRE ORDINARIO'!I396</f>
        <v>2507.94</v>
      </c>
      <c r="J396" s="6">
        <f>+'OCTUBRE ORDINARIO'!J396</f>
        <v>1534.17</v>
      </c>
      <c r="K396" s="6">
        <f>+'OCTUBRE ORDINARIO'!K396</f>
        <v>633.82000000000005</v>
      </c>
      <c r="L396" s="6">
        <f>+'OCTUBRE ORDINARIO'!L396</f>
        <v>520.85</v>
      </c>
      <c r="M396" s="6">
        <f>+'OCTUBRE ORDINARIO'!M396</f>
        <v>41156</v>
      </c>
      <c r="N396" s="6">
        <f>+'OCTUBRE ORDINARIO'!N396</f>
        <v>0</v>
      </c>
      <c r="O396" s="15">
        <f t="shared" si="6"/>
        <v>455555.72</v>
      </c>
    </row>
    <row r="397" spans="1:15" x14ac:dyDescent="0.25">
      <c r="A397" s="3">
        <v>394</v>
      </c>
      <c r="B397" s="13" t="s">
        <v>407</v>
      </c>
      <c r="C397" s="6">
        <f>+'OCTUBRE ORDINARIO'!C397</f>
        <v>203436.54</v>
      </c>
      <c r="D397" s="6">
        <f>+'OCTUBRE ORDINARIO'!D397</f>
        <v>38963.599999999999</v>
      </c>
      <c r="E397" s="6">
        <f>+'OCTUBRE ORDINARIO'!E397+'AJUSTE FOFIR Y AJUSTE FIEPS 24'!D397</f>
        <v>2680.6499999999996</v>
      </c>
      <c r="F397" s="6">
        <f>+'OCTUBRE ORDINARIO'!F397+'AJUSTE FOFIR Y AJUSTE FIEPS 24'!C397</f>
        <v>23008.639999999999</v>
      </c>
      <c r="G397" s="6">
        <f>+'OCTUBRE ORDINARIO'!G397</f>
        <v>0.38</v>
      </c>
      <c r="H397" s="6">
        <f>+'OCTUBRE ORDINARIO'!H397</f>
        <v>1403.96</v>
      </c>
      <c r="I397" s="6">
        <f>+'OCTUBRE ORDINARIO'!I397</f>
        <v>1607.87</v>
      </c>
      <c r="J397" s="6">
        <f>+'OCTUBRE ORDINARIO'!J397</f>
        <v>993.11</v>
      </c>
      <c r="K397" s="6">
        <f>+'OCTUBRE ORDINARIO'!K397</f>
        <v>458.52</v>
      </c>
      <c r="L397" s="6">
        <f>+'OCTUBRE ORDINARIO'!L397</f>
        <v>323.64999999999998</v>
      </c>
      <c r="M397" s="6">
        <f>+'OCTUBRE ORDINARIO'!M397</f>
        <v>0</v>
      </c>
      <c r="N397" s="6">
        <f>+'OCTUBRE ORDINARIO'!N397</f>
        <v>0</v>
      </c>
      <c r="O397" s="15">
        <f t="shared" si="6"/>
        <v>272876.92000000004</v>
      </c>
    </row>
    <row r="398" spans="1:15" x14ac:dyDescent="0.25">
      <c r="A398" s="3">
        <v>395</v>
      </c>
      <c r="B398" s="13" t="s">
        <v>408</v>
      </c>
      <c r="C398" s="6">
        <f>+'OCTUBRE ORDINARIO'!C398</f>
        <v>182016.14</v>
      </c>
      <c r="D398" s="6">
        <f>+'OCTUBRE ORDINARIO'!D398</f>
        <v>58208.4</v>
      </c>
      <c r="E398" s="6">
        <f>+'OCTUBRE ORDINARIO'!E398+'AJUSTE FOFIR Y AJUSTE FIEPS 24'!D398</f>
        <v>2727.17</v>
      </c>
      <c r="F398" s="6">
        <f>+'OCTUBRE ORDINARIO'!F398+'AJUSTE FOFIR Y AJUSTE FIEPS 24'!C398</f>
        <v>16467.489999999998</v>
      </c>
      <c r="G398" s="6">
        <f>+'OCTUBRE ORDINARIO'!G398</f>
        <v>0.23</v>
      </c>
      <c r="H398" s="6">
        <f>+'OCTUBRE ORDINARIO'!H398</f>
        <v>847.63</v>
      </c>
      <c r="I398" s="6">
        <f>+'OCTUBRE ORDINARIO'!I398</f>
        <v>1190.26</v>
      </c>
      <c r="J398" s="6">
        <f>+'OCTUBRE ORDINARIO'!J398</f>
        <v>559.05999999999995</v>
      </c>
      <c r="K398" s="6">
        <f>+'OCTUBRE ORDINARIO'!K398</f>
        <v>525.33000000000004</v>
      </c>
      <c r="L398" s="6">
        <f>+'OCTUBRE ORDINARIO'!L398</f>
        <v>174.34</v>
      </c>
      <c r="M398" s="6">
        <f>+'OCTUBRE ORDINARIO'!M398</f>
        <v>0</v>
      </c>
      <c r="N398" s="6">
        <f>+'OCTUBRE ORDINARIO'!N398</f>
        <v>0</v>
      </c>
      <c r="O398" s="15">
        <f t="shared" si="6"/>
        <v>262716.05000000005</v>
      </c>
    </row>
    <row r="399" spans="1:15" x14ac:dyDescent="0.25">
      <c r="A399" s="3">
        <v>396</v>
      </c>
      <c r="B399" s="13" t="s">
        <v>409</v>
      </c>
      <c r="C399" s="6">
        <f>+'OCTUBRE ORDINARIO'!C399</f>
        <v>267101.74</v>
      </c>
      <c r="D399" s="6">
        <f>+'OCTUBRE ORDINARIO'!D399</f>
        <v>56296.55</v>
      </c>
      <c r="E399" s="6">
        <f>+'OCTUBRE ORDINARIO'!E399+'AJUSTE FOFIR Y AJUSTE FIEPS 24'!D399</f>
        <v>3692.63</v>
      </c>
      <c r="F399" s="6">
        <f>+'OCTUBRE ORDINARIO'!F399+'AJUSTE FOFIR Y AJUSTE FIEPS 24'!C399</f>
        <v>28169.32</v>
      </c>
      <c r="G399" s="6">
        <f>+'OCTUBRE ORDINARIO'!G399</f>
        <v>0.46</v>
      </c>
      <c r="H399" s="6">
        <f>+'OCTUBRE ORDINARIO'!H399</f>
        <v>1709.1</v>
      </c>
      <c r="I399" s="6">
        <f>+'OCTUBRE ORDINARIO'!I399</f>
        <v>1986.62</v>
      </c>
      <c r="J399" s="6">
        <f>+'OCTUBRE ORDINARIO'!J399</f>
        <v>1143.76</v>
      </c>
      <c r="K399" s="6">
        <f>+'OCTUBRE ORDINARIO'!K399</f>
        <v>652.75</v>
      </c>
      <c r="L399" s="6">
        <f>+'OCTUBRE ORDINARIO'!L399</f>
        <v>367.19</v>
      </c>
      <c r="M399" s="6">
        <f>+'OCTUBRE ORDINARIO'!M399</f>
        <v>41588</v>
      </c>
      <c r="N399" s="6">
        <f>+'OCTUBRE ORDINARIO'!N399</f>
        <v>0</v>
      </c>
      <c r="O399" s="15">
        <f t="shared" si="6"/>
        <v>402708.12</v>
      </c>
    </row>
    <row r="400" spans="1:15" x14ac:dyDescent="0.25">
      <c r="A400" s="3">
        <v>397</v>
      </c>
      <c r="B400" s="13" t="s">
        <v>410</v>
      </c>
      <c r="C400" s="6">
        <f>+'OCTUBRE ORDINARIO'!C400</f>
        <v>4065400.41</v>
      </c>
      <c r="D400" s="6">
        <f>+'OCTUBRE ORDINARIO'!D400</f>
        <v>657740.3899999999</v>
      </c>
      <c r="E400" s="6">
        <f>+'OCTUBRE ORDINARIO'!E400+'AJUSTE FOFIR Y AJUSTE FIEPS 24'!D400</f>
        <v>42958.77</v>
      </c>
      <c r="F400" s="6">
        <f>+'OCTUBRE ORDINARIO'!F400+'AJUSTE FOFIR Y AJUSTE FIEPS 24'!C400</f>
        <v>565620.28</v>
      </c>
      <c r="G400" s="6">
        <f>+'OCTUBRE ORDINARIO'!G400</f>
        <v>5.36</v>
      </c>
      <c r="H400" s="6">
        <f>+'OCTUBRE ORDINARIO'!H400</f>
        <v>19785.23</v>
      </c>
      <c r="I400" s="6">
        <f>+'OCTUBRE ORDINARIO'!I400</f>
        <v>38633.120000000003</v>
      </c>
      <c r="J400" s="6">
        <f>+'OCTUBRE ORDINARIO'!J400</f>
        <v>20964.11</v>
      </c>
      <c r="K400" s="6">
        <f>+'OCTUBRE ORDINARIO'!K400</f>
        <v>5488.42</v>
      </c>
      <c r="L400" s="6">
        <f>+'OCTUBRE ORDINARIO'!L400</f>
        <v>9528.89</v>
      </c>
      <c r="M400" s="6">
        <f>+'OCTUBRE ORDINARIO'!M400</f>
        <v>892273</v>
      </c>
      <c r="N400" s="6">
        <f>+'OCTUBRE ORDINARIO'!N400</f>
        <v>0</v>
      </c>
      <c r="O400" s="15">
        <f t="shared" si="6"/>
        <v>6318397.9800000004</v>
      </c>
    </row>
    <row r="401" spans="1:15" x14ac:dyDescent="0.25">
      <c r="A401" s="3">
        <v>398</v>
      </c>
      <c r="B401" s="13" t="s">
        <v>411</v>
      </c>
      <c r="C401" s="6">
        <f>+'OCTUBRE ORDINARIO'!C401</f>
        <v>403128.76</v>
      </c>
      <c r="D401" s="6">
        <f>+'OCTUBRE ORDINARIO'!D401</f>
        <v>115042.63</v>
      </c>
      <c r="E401" s="6">
        <f>+'OCTUBRE ORDINARIO'!E401+'AJUSTE FOFIR Y AJUSTE FIEPS 24'!D401</f>
        <v>4900.2700000000004</v>
      </c>
      <c r="F401" s="6">
        <f>+'OCTUBRE ORDINARIO'!F401+'AJUSTE FOFIR Y AJUSTE FIEPS 24'!C401</f>
        <v>44828.4</v>
      </c>
      <c r="G401" s="6">
        <f>+'OCTUBRE ORDINARIO'!G401</f>
        <v>0.66</v>
      </c>
      <c r="H401" s="6">
        <f>+'OCTUBRE ORDINARIO'!H401</f>
        <v>2429.1999999999998</v>
      </c>
      <c r="I401" s="6">
        <f>+'OCTUBRE ORDINARIO'!I401</f>
        <v>3161.9</v>
      </c>
      <c r="J401" s="6">
        <f>+'OCTUBRE ORDINARIO'!J401</f>
        <v>1838</v>
      </c>
      <c r="K401" s="6">
        <f>+'OCTUBRE ORDINARIO'!K401</f>
        <v>803.58</v>
      </c>
      <c r="L401" s="6">
        <f>+'OCTUBRE ORDINARIO'!L401</f>
        <v>641.89</v>
      </c>
      <c r="M401" s="6">
        <f>+'OCTUBRE ORDINARIO'!M401</f>
        <v>0</v>
      </c>
      <c r="N401" s="6">
        <f>+'OCTUBRE ORDINARIO'!N401</f>
        <v>0</v>
      </c>
      <c r="O401" s="15">
        <f t="shared" si="6"/>
        <v>576775.29</v>
      </c>
    </row>
    <row r="402" spans="1:15" x14ac:dyDescent="0.25">
      <c r="A402" s="3">
        <v>399</v>
      </c>
      <c r="B402" s="13" t="s">
        <v>412</v>
      </c>
      <c r="C402" s="6">
        <f>+'OCTUBRE ORDINARIO'!C402</f>
        <v>2904174.63</v>
      </c>
      <c r="D402" s="6">
        <f>+'OCTUBRE ORDINARIO'!D402</f>
        <v>241261.06000000006</v>
      </c>
      <c r="E402" s="6">
        <f>+'OCTUBRE ORDINARIO'!E402+'AJUSTE FOFIR Y AJUSTE FIEPS 24'!D402</f>
        <v>29159.62</v>
      </c>
      <c r="F402" s="6">
        <f>+'OCTUBRE ORDINARIO'!F402+'AJUSTE FOFIR Y AJUSTE FIEPS 24'!C402</f>
        <v>439367.54000000004</v>
      </c>
      <c r="G402" s="6">
        <f>+'OCTUBRE ORDINARIO'!G402</f>
        <v>5.56</v>
      </c>
      <c r="H402" s="6">
        <f>+'OCTUBRE ORDINARIO'!H402</f>
        <v>20531.900000000001</v>
      </c>
      <c r="I402" s="6">
        <f>+'OCTUBRE ORDINARIO'!I402</f>
        <v>29614.03</v>
      </c>
      <c r="J402" s="6">
        <f>+'OCTUBRE ORDINARIO'!J402</f>
        <v>18832.13</v>
      </c>
      <c r="K402" s="6">
        <f>+'OCTUBRE ORDINARIO'!K402</f>
        <v>2635.32</v>
      </c>
      <c r="L402" s="6">
        <f>+'OCTUBRE ORDINARIO'!L402</f>
        <v>7721</v>
      </c>
      <c r="M402" s="6">
        <f>+'OCTUBRE ORDINARIO'!M402</f>
        <v>0</v>
      </c>
      <c r="N402" s="6">
        <f>+'OCTUBRE ORDINARIO'!N402</f>
        <v>0</v>
      </c>
      <c r="O402" s="15">
        <f t="shared" si="6"/>
        <v>3693302.7899999996</v>
      </c>
    </row>
    <row r="403" spans="1:15" x14ac:dyDescent="0.25">
      <c r="A403" s="3">
        <v>400</v>
      </c>
      <c r="B403" s="13" t="s">
        <v>413</v>
      </c>
      <c r="C403" s="6">
        <f>+'OCTUBRE ORDINARIO'!C403</f>
        <v>210369.29</v>
      </c>
      <c r="D403" s="6">
        <f>+'OCTUBRE ORDINARIO'!D403</f>
        <v>48917.69</v>
      </c>
      <c r="E403" s="6">
        <f>+'OCTUBRE ORDINARIO'!E403+'AJUSTE FOFIR Y AJUSTE FIEPS 24'!D403</f>
        <v>2522.29</v>
      </c>
      <c r="F403" s="6">
        <f>+'OCTUBRE ORDINARIO'!F403+'AJUSTE FOFIR Y AJUSTE FIEPS 24'!C403</f>
        <v>20031.689999999999</v>
      </c>
      <c r="G403" s="6">
        <f>+'OCTUBRE ORDINARIO'!G403</f>
        <v>0.23</v>
      </c>
      <c r="H403" s="6">
        <f>+'OCTUBRE ORDINARIO'!H403</f>
        <v>851.2</v>
      </c>
      <c r="I403" s="6">
        <f>+'OCTUBRE ORDINARIO'!I403</f>
        <v>1461.18</v>
      </c>
      <c r="J403" s="6">
        <f>+'OCTUBRE ORDINARIO'!J403</f>
        <v>686.55</v>
      </c>
      <c r="K403" s="6">
        <f>+'OCTUBRE ORDINARIO'!K403</f>
        <v>437.65</v>
      </c>
      <c r="L403" s="6">
        <f>+'OCTUBRE ORDINARIO'!L403</f>
        <v>255.12</v>
      </c>
      <c r="M403" s="6">
        <f>+'OCTUBRE ORDINARIO'!M403</f>
        <v>0</v>
      </c>
      <c r="N403" s="6">
        <f>+'OCTUBRE ORDINARIO'!N403</f>
        <v>0</v>
      </c>
      <c r="O403" s="15">
        <f t="shared" si="6"/>
        <v>285532.89</v>
      </c>
    </row>
    <row r="404" spans="1:15" x14ac:dyDescent="0.25">
      <c r="A404" s="3">
        <v>401</v>
      </c>
      <c r="B404" s="13" t="s">
        <v>414</v>
      </c>
      <c r="C404" s="6">
        <f>+'OCTUBRE ORDINARIO'!C404</f>
        <v>3725404.48</v>
      </c>
      <c r="D404" s="6">
        <f>+'OCTUBRE ORDINARIO'!D404</f>
        <v>312539.96999999997</v>
      </c>
      <c r="E404" s="6">
        <f>+'OCTUBRE ORDINARIO'!E404+'AJUSTE FOFIR Y AJUSTE FIEPS 24'!D404</f>
        <v>36395.479999999996</v>
      </c>
      <c r="F404" s="6">
        <f>+'OCTUBRE ORDINARIO'!F404+'AJUSTE FOFIR Y AJUSTE FIEPS 24'!C404</f>
        <v>626379.17999999993</v>
      </c>
      <c r="G404" s="6">
        <f>+'OCTUBRE ORDINARIO'!G404</f>
        <v>3.63</v>
      </c>
      <c r="H404" s="6">
        <f>+'OCTUBRE ORDINARIO'!H404</f>
        <v>13395.39</v>
      </c>
      <c r="I404" s="6">
        <f>+'OCTUBRE ORDINARIO'!I404</f>
        <v>41623.39</v>
      </c>
      <c r="J404" s="6">
        <f>+'OCTUBRE ORDINARIO'!J404</f>
        <v>21078.54</v>
      </c>
      <c r="K404" s="6">
        <f>+'OCTUBRE ORDINARIO'!K404</f>
        <v>2723.29</v>
      </c>
      <c r="L404" s="6">
        <f>+'OCTUBRE ORDINARIO'!L404</f>
        <v>11478.21</v>
      </c>
      <c r="M404" s="6">
        <f>+'OCTUBRE ORDINARIO'!M404</f>
        <v>435547</v>
      </c>
      <c r="N404" s="6">
        <f>+'OCTUBRE ORDINARIO'!N404</f>
        <v>0</v>
      </c>
      <c r="O404" s="15">
        <f t="shared" si="6"/>
        <v>5226568.5599999996</v>
      </c>
    </row>
    <row r="405" spans="1:15" x14ac:dyDescent="0.25">
      <c r="A405" s="3">
        <v>402</v>
      </c>
      <c r="B405" s="13" t="s">
        <v>415</v>
      </c>
      <c r="C405" s="6">
        <f>+'OCTUBRE ORDINARIO'!C405</f>
        <v>116096.19</v>
      </c>
      <c r="D405" s="6">
        <f>+'OCTUBRE ORDINARIO'!D405</f>
        <v>40671.199999999997</v>
      </c>
      <c r="E405" s="6">
        <f>+'OCTUBRE ORDINARIO'!E405+'AJUSTE FOFIR Y AJUSTE FIEPS 24'!D405</f>
        <v>1747.68</v>
      </c>
      <c r="F405" s="6">
        <f>+'OCTUBRE ORDINARIO'!F405+'AJUSTE FOFIR Y AJUSTE FIEPS 24'!C405</f>
        <v>10646.92</v>
      </c>
      <c r="G405" s="6">
        <f>+'OCTUBRE ORDINARIO'!G405</f>
        <v>0.15</v>
      </c>
      <c r="H405" s="6">
        <f>+'OCTUBRE ORDINARIO'!H405</f>
        <v>535.54</v>
      </c>
      <c r="I405" s="6">
        <f>+'OCTUBRE ORDINARIO'!I405</f>
        <v>766.5</v>
      </c>
      <c r="J405" s="6">
        <f>+'OCTUBRE ORDINARIO'!J405</f>
        <v>366.19</v>
      </c>
      <c r="K405" s="6">
        <f>+'OCTUBRE ORDINARIO'!K405</f>
        <v>331.63</v>
      </c>
      <c r="L405" s="6">
        <f>+'OCTUBRE ORDINARIO'!L405</f>
        <v>114.19</v>
      </c>
      <c r="M405" s="6">
        <f>+'OCTUBRE ORDINARIO'!M405</f>
        <v>0</v>
      </c>
      <c r="N405" s="6">
        <f>+'OCTUBRE ORDINARIO'!N405</f>
        <v>0</v>
      </c>
      <c r="O405" s="15">
        <f t="shared" si="6"/>
        <v>171276.19000000003</v>
      </c>
    </row>
    <row r="406" spans="1:15" x14ac:dyDescent="0.25">
      <c r="A406" s="3">
        <v>403</v>
      </c>
      <c r="B406" s="13" t="s">
        <v>416</v>
      </c>
      <c r="C406" s="6">
        <f>+'OCTUBRE ORDINARIO'!C406</f>
        <v>397572.42</v>
      </c>
      <c r="D406" s="6">
        <f>+'OCTUBRE ORDINARIO'!D406</f>
        <v>74013.200000000012</v>
      </c>
      <c r="E406" s="6">
        <f>+'OCTUBRE ORDINARIO'!E406+'AJUSTE FOFIR Y AJUSTE FIEPS 24'!D406</f>
        <v>4243.22</v>
      </c>
      <c r="F406" s="6">
        <f>+'OCTUBRE ORDINARIO'!F406+'AJUSTE FOFIR Y AJUSTE FIEPS 24'!C406</f>
        <v>58233.26</v>
      </c>
      <c r="G406" s="6">
        <f>+'OCTUBRE ORDINARIO'!G406</f>
        <v>0.5</v>
      </c>
      <c r="H406" s="6">
        <f>+'OCTUBRE ORDINARIO'!H406</f>
        <v>1834.15</v>
      </c>
      <c r="I406" s="6">
        <f>+'OCTUBRE ORDINARIO'!I406</f>
        <v>3932.1</v>
      </c>
      <c r="J406" s="6">
        <f>+'OCTUBRE ORDINARIO'!J406</f>
        <v>2108.41</v>
      </c>
      <c r="K406" s="6">
        <f>+'OCTUBRE ORDINARIO'!K406</f>
        <v>463.57</v>
      </c>
      <c r="L406" s="6">
        <f>+'OCTUBRE ORDINARIO'!L406</f>
        <v>998.9</v>
      </c>
      <c r="M406" s="6">
        <f>+'OCTUBRE ORDINARIO'!M406</f>
        <v>40418</v>
      </c>
      <c r="N406" s="6">
        <f>+'OCTUBRE ORDINARIO'!N406</f>
        <v>0</v>
      </c>
      <c r="O406" s="15">
        <f t="shared" si="6"/>
        <v>583817.73</v>
      </c>
    </row>
    <row r="407" spans="1:15" x14ac:dyDescent="0.25">
      <c r="A407" s="3">
        <v>404</v>
      </c>
      <c r="B407" s="13" t="s">
        <v>417</v>
      </c>
      <c r="C407" s="6">
        <f>+'OCTUBRE ORDINARIO'!C407</f>
        <v>139802.69</v>
      </c>
      <c r="D407" s="6">
        <f>+'OCTUBRE ORDINARIO'!D407</f>
        <v>55439.319999999992</v>
      </c>
      <c r="E407" s="6">
        <f>+'OCTUBRE ORDINARIO'!E407+'AJUSTE FOFIR Y AJUSTE FIEPS 24'!D407</f>
        <v>1849.53</v>
      </c>
      <c r="F407" s="6">
        <f>+'OCTUBRE ORDINARIO'!F407+'AJUSTE FOFIR Y AJUSTE FIEPS 24'!C407</f>
        <v>15252.970000000001</v>
      </c>
      <c r="G407" s="6">
        <f>+'OCTUBRE ORDINARIO'!G407</f>
        <v>0.1</v>
      </c>
      <c r="H407" s="6">
        <f>+'OCTUBRE ORDINARIO'!H407</f>
        <v>373.16</v>
      </c>
      <c r="I407" s="6">
        <f>+'OCTUBRE ORDINARIO'!I407</f>
        <v>1072.04</v>
      </c>
      <c r="J407" s="6">
        <f>+'OCTUBRE ORDINARIO'!J407</f>
        <v>435.58</v>
      </c>
      <c r="K407" s="6">
        <f>+'OCTUBRE ORDINARIO'!K407</f>
        <v>313.69</v>
      </c>
      <c r="L407" s="6">
        <f>+'OCTUBRE ORDINARIO'!L407</f>
        <v>208.35</v>
      </c>
      <c r="M407" s="6">
        <f>+'OCTUBRE ORDINARIO'!M407</f>
        <v>0</v>
      </c>
      <c r="N407" s="6">
        <f>+'OCTUBRE ORDINARIO'!N407</f>
        <v>0</v>
      </c>
      <c r="O407" s="15">
        <f t="shared" si="6"/>
        <v>214747.43000000002</v>
      </c>
    </row>
    <row r="408" spans="1:15" x14ac:dyDescent="0.25">
      <c r="A408" s="3">
        <v>405</v>
      </c>
      <c r="B408" s="13" t="s">
        <v>418</v>
      </c>
      <c r="C408" s="6">
        <f>+'OCTUBRE ORDINARIO'!C408</f>
        <v>276102.06</v>
      </c>
      <c r="D408" s="6">
        <f>+'OCTUBRE ORDINARIO'!D408</f>
        <v>59212.209999999992</v>
      </c>
      <c r="E408" s="6">
        <f>+'OCTUBRE ORDINARIO'!E408+'AJUSTE FOFIR Y AJUSTE FIEPS 24'!D408</f>
        <v>3169.76</v>
      </c>
      <c r="F408" s="6">
        <f>+'OCTUBRE ORDINARIO'!F408+'AJUSTE FOFIR Y AJUSTE FIEPS 24'!C408</f>
        <v>34973.08</v>
      </c>
      <c r="G408" s="6">
        <f>+'OCTUBRE ORDINARIO'!G408</f>
        <v>0.24</v>
      </c>
      <c r="H408" s="6">
        <f>+'OCTUBRE ORDINARIO'!H408</f>
        <v>900.74</v>
      </c>
      <c r="I408" s="6">
        <f>+'OCTUBRE ORDINARIO'!I408</f>
        <v>2418.62</v>
      </c>
      <c r="J408" s="6">
        <f>+'OCTUBRE ORDINARIO'!J408</f>
        <v>1115.26</v>
      </c>
      <c r="K408" s="6">
        <f>+'OCTUBRE ORDINARIO'!K408</f>
        <v>496.85</v>
      </c>
      <c r="L408" s="6">
        <f>+'OCTUBRE ORDINARIO'!L408</f>
        <v>552.51</v>
      </c>
      <c r="M408" s="6">
        <f>+'OCTUBRE ORDINARIO'!M408</f>
        <v>66618</v>
      </c>
      <c r="N408" s="6">
        <f>+'OCTUBRE ORDINARIO'!N408</f>
        <v>0</v>
      </c>
      <c r="O408" s="15">
        <f t="shared" si="6"/>
        <v>445559.33</v>
      </c>
    </row>
    <row r="409" spans="1:15" x14ac:dyDescent="0.25">
      <c r="A409" s="3">
        <v>406</v>
      </c>
      <c r="B409" s="13" t="s">
        <v>419</v>
      </c>
      <c r="C409" s="6">
        <f>+'OCTUBRE ORDINARIO'!C409</f>
        <v>1380764.81</v>
      </c>
      <c r="D409" s="6">
        <f>+'OCTUBRE ORDINARIO'!D409</f>
        <v>253293.22</v>
      </c>
      <c r="E409" s="6">
        <f>+'OCTUBRE ORDINARIO'!E409+'AJUSTE FOFIR Y AJUSTE FIEPS 24'!D409</f>
        <v>17173.54</v>
      </c>
      <c r="F409" s="6">
        <f>+'OCTUBRE ORDINARIO'!F409+'AJUSTE FOFIR Y AJUSTE FIEPS 24'!C409</f>
        <v>162242.5</v>
      </c>
      <c r="G409" s="6">
        <f>+'OCTUBRE ORDINARIO'!G409</f>
        <v>3.15</v>
      </c>
      <c r="H409" s="6">
        <f>+'OCTUBRE ORDINARIO'!H409</f>
        <v>11631.53</v>
      </c>
      <c r="I409" s="6">
        <f>+'OCTUBRE ORDINARIO'!I409</f>
        <v>11300.78</v>
      </c>
      <c r="J409" s="6">
        <f>+'OCTUBRE ORDINARIO'!J409</f>
        <v>7495.86</v>
      </c>
      <c r="K409" s="6">
        <f>+'OCTUBRE ORDINARIO'!K409</f>
        <v>2760.37</v>
      </c>
      <c r="L409" s="6">
        <f>+'OCTUBRE ORDINARIO'!L409</f>
        <v>2390.7199999999998</v>
      </c>
      <c r="M409" s="6">
        <f>+'OCTUBRE ORDINARIO'!M409</f>
        <v>98814</v>
      </c>
      <c r="N409" s="6">
        <f>+'OCTUBRE ORDINARIO'!N409</f>
        <v>0</v>
      </c>
      <c r="O409" s="15">
        <f t="shared" si="6"/>
        <v>1947870.4800000002</v>
      </c>
    </row>
    <row r="410" spans="1:15" x14ac:dyDescent="0.25">
      <c r="A410" s="3">
        <v>407</v>
      </c>
      <c r="B410" s="13" t="s">
        <v>420</v>
      </c>
      <c r="C410" s="6">
        <f>+'OCTUBRE ORDINARIO'!C410</f>
        <v>579559.11</v>
      </c>
      <c r="D410" s="6">
        <f>+'OCTUBRE ORDINARIO'!D410</f>
        <v>72075.600000000006</v>
      </c>
      <c r="E410" s="6">
        <f>+'OCTUBRE ORDINARIO'!E410+'AJUSTE FOFIR Y AJUSTE FIEPS 24'!D410</f>
        <v>7062.92</v>
      </c>
      <c r="F410" s="6">
        <f>+'OCTUBRE ORDINARIO'!F410+'AJUSTE FOFIR Y AJUSTE FIEPS 24'!C410</f>
        <v>69042.53</v>
      </c>
      <c r="G410" s="6">
        <f>+'OCTUBRE ORDINARIO'!G410</f>
        <v>1.32</v>
      </c>
      <c r="H410" s="6">
        <f>+'OCTUBRE ORDINARIO'!H410</f>
        <v>4886.16</v>
      </c>
      <c r="I410" s="6">
        <f>+'OCTUBRE ORDINARIO'!I410</f>
        <v>4777.04</v>
      </c>
      <c r="J410" s="6">
        <f>+'OCTUBRE ORDINARIO'!J410</f>
        <v>3305.93</v>
      </c>
      <c r="K410" s="6">
        <f>+'OCTUBRE ORDINARIO'!K410</f>
        <v>1094.04</v>
      </c>
      <c r="L410" s="6">
        <f>+'OCTUBRE ORDINARIO'!L410</f>
        <v>1038.77</v>
      </c>
      <c r="M410" s="6">
        <f>+'OCTUBRE ORDINARIO'!M410</f>
        <v>55257</v>
      </c>
      <c r="N410" s="6">
        <f>+'OCTUBRE ORDINARIO'!N410</f>
        <v>0</v>
      </c>
      <c r="O410" s="15">
        <f t="shared" si="6"/>
        <v>798100.42000000016</v>
      </c>
    </row>
    <row r="411" spans="1:15" x14ac:dyDescent="0.25">
      <c r="A411" s="3">
        <v>408</v>
      </c>
      <c r="B411" s="13" t="s">
        <v>421</v>
      </c>
      <c r="C411" s="6">
        <f>+'OCTUBRE ORDINARIO'!C411</f>
        <v>89622.56</v>
      </c>
      <c r="D411" s="6">
        <f>+'OCTUBRE ORDINARIO'!D411</f>
        <v>47502.38</v>
      </c>
      <c r="E411" s="6">
        <f>+'OCTUBRE ORDINARIO'!E411+'AJUSTE FOFIR Y AJUSTE FIEPS 24'!D411</f>
        <v>1332.9299999999998</v>
      </c>
      <c r="F411" s="6">
        <f>+'OCTUBRE ORDINARIO'!F411+'AJUSTE FOFIR Y AJUSTE FIEPS 24'!C411</f>
        <v>7556.1399999999994</v>
      </c>
      <c r="G411" s="6">
        <f>+'OCTUBRE ORDINARIO'!G411</f>
        <v>7.0000000000000007E-2</v>
      </c>
      <c r="H411" s="6">
        <f>+'OCTUBRE ORDINARIO'!H411</f>
        <v>247.68</v>
      </c>
      <c r="I411" s="6">
        <f>+'OCTUBRE ORDINARIO'!I411</f>
        <v>555.30999999999995</v>
      </c>
      <c r="J411" s="6">
        <f>+'OCTUBRE ORDINARIO'!J411</f>
        <v>198.15</v>
      </c>
      <c r="K411" s="6">
        <f>+'OCTUBRE ORDINARIO'!K411</f>
        <v>262.83999999999997</v>
      </c>
      <c r="L411" s="6">
        <f>+'OCTUBRE ORDINARIO'!L411</f>
        <v>72.98</v>
      </c>
      <c r="M411" s="6">
        <f>+'OCTUBRE ORDINARIO'!M411</f>
        <v>3790</v>
      </c>
      <c r="N411" s="6">
        <f>+'OCTUBRE ORDINARIO'!N411</f>
        <v>0</v>
      </c>
      <c r="O411" s="15">
        <f t="shared" si="6"/>
        <v>151141.04</v>
      </c>
    </row>
    <row r="412" spans="1:15" x14ac:dyDescent="0.25">
      <c r="A412" s="3">
        <v>409</v>
      </c>
      <c r="B412" s="13" t="s">
        <v>422</v>
      </c>
      <c r="C412" s="6">
        <f>+'OCTUBRE ORDINARIO'!C412</f>
        <v>1811697.68</v>
      </c>
      <c r="D412" s="6">
        <f>+'OCTUBRE ORDINARIO'!D412</f>
        <v>126910.72999999998</v>
      </c>
      <c r="E412" s="6">
        <f>+'OCTUBRE ORDINARIO'!E412+'AJUSTE FOFIR Y AJUSTE FIEPS 24'!D412</f>
        <v>18327.16</v>
      </c>
      <c r="F412" s="6">
        <f>+'OCTUBRE ORDINARIO'!F412+'AJUSTE FOFIR Y AJUSTE FIEPS 24'!C412</f>
        <v>307609.96999999997</v>
      </c>
      <c r="G412" s="6">
        <f>+'OCTUBRE ORDINARIO'!G412</f>
        <v>1.17</v>
      </c>
      <c r="H412" s="6">
        <f>+'OCTUBRE ORDINARIO'!H412</f>
        <v>4307.79</v>
      </c>
      <c r="I412" s="6">
        <f>+'OCTUBRE ORDINARIO'!I412</f>
        <v>20336.61</v>
      </c>
      <c r="J412" s="6">
        <f>+'OCTUBRE ORDINARIO'!J412</f>
        <v>9474.4500000000007</v>
      </c>
      <c r="K412" s="6">
        <f>+'OCTUBRE ORDINARIO'!K412</f>
        <v>1323.82</v>
      </c>
      <c r="L412" s="6">
        <f>+'OCTUBRE ORDINARIO'!L412</f>
        <v>5618.43</v>
      </c>
      <c r="M412" s="6">
        <f>+'OCTUBRE ORDINARIO'!M412</f>
        <v>188057</v>
      </c>
      <c r="N412" s="6">
        <f>+'OCTUBRE ORDINARIO'!N412</f>
        <v>0</v>
      </c>
      <c r="O412" s="15">
        <f t="shared" si="6"/>
        <v>2493664.81</v>
      </c>
    </row>
    <row r="413" spans="1:15" x14ac:dyDescent="0.25">
      <c r="A413" s="3">
        <v>410</v>
      </c>
      <c r="B413" s="13" t="s">
        <v>423</v>
      </c>
      <c r="C413" s="6">
        <f>+'OCTUBRE ORDINARIO'!C413</f>
        <v>277536.12</v>
      </c>
      <c r="D413" s="6">
        <f>+'OCTUBRE ORDINARIO'!D413</f>
        <v>48968.94</v>
      </c>
      <c r="E413" s="6">
        <f>+'OCTUBRE ORDINARIO'!E413+'AJUSTE FOFIR Y AJUSTE FIEPS 24'!D413</f>
        <v>3778.02</v>
      </c>
      <c r="F413" s="6">
        <f>+'OCTUBRE ORDINARIO'!F413+'AJUSTE FOFIR Y AJUSTE FIEPS 24'!C413</f>
        <v>30627.82</v>
      </c>
      <c r="G413" s="6">
        <f>+'OCTUBRE ORDINARIO'!G413</f>
        <v>0.46</v>
      </c>
      <c r="H413" s="6">
        <f>+'OCTUBRE ORDINARIO'!H413</f>
        <v>1701.7</v>
      </c>
      <c r="I413" s="6">
        <f>+'OCTUBRE ORDINARIO'!I413</f>
        <v>2148.83</v>
      </c>
      <c r="J413" s="6">
        <f>+'OCTUBRE ORDINARIO'!J413</f>
        <v>1245.2</v>
      </c>
      <c r="K413" s="6">
        <f>+'OCTUBRE ORDINARIO'!K413</f>
        <v>700.3</v>
      </c>
      <c r="L413" s="6">
        <f>+'OCTUBRE ORDINARIO'!L413</f>
        <v>418.32</v>
      </c>
      <c r="M413" s="6">
        <f>+'OCTUBRE ORDINARIO'!M413</f>
        <v>10420</v>
      </c>
      <c r="N413" s="6">
        <f>+'OCTUBRE ORDINARIO'!N413</f>
        <v>0</v>
      </c>
      <c r="O413" s="15">
        <f t="shared" si="6"/>
        <v>377545.71000000008</v>
      </c>
    </row>
    <row r="414" spans="1:15" x14ac:dyDescent="0.25">
      <c r="A414" s="3">
        <v>411</v>
      </c>
      <c r="B414" s="13" t="s">
        <v>424</v>
      </c>
      <c r="C414" s="6">
        <f>+'OCTUBRE ORDINARIO'!C414</f>
        <v>108509.73</v>
      </c>
      <c r="D414" s="6">
        <f>+'OCTUBRE ORDINARIO'!D414</f>
        <v>44801.579999999994</v>
      </c>
      <c r="E414" s="6">
        <f>+'OCTUBRE ORDINARIO'!E414+'AJUSTE FOFIR Y AJUSTE FIEPS 24'!D414</f>
        <v>1659.13</v>
      </c>
      <c r="F414" s="6">
        <f>+'OCTUBRE ORDINARIO'!F414+'AJUSTE FOFIR Y AJUSTE FIEPS 24'!C414</f>
        <v>9767.82</v>
      </c>
      <c r="G414" s="6">
        <f>+'OCTUBRE ORDINARIO'!G414</f>
        <v>0.12</v>
      </c>
      <c r="H414" s="6">
        <f>+'OCTUBRE ORDINARIO'!H414</f>
        <v>446.05</v>
      </c>
      <c r="I414" s="6">
        <f>+'OCTUBRE ORDINARIO'!I414</f>
        <v>704.32</v>
      </c>
      <c r="J414" s="6">
        <f>+'OCTUBRE ORDINARIO'!J414</f>
        <v>316.95</v>
      </c>
      <c r="K414" s="6">
        <f>+'OCTUBRE ORDINARIO'!K414</f>
        <v>315.25</v>
      </c>
      <c r="L414" s="6">
        <f>+'OCTUBRE ORDINARIO'!L414</f>
        <v>101.05</v>
      </c>
      <c r="M414" s="6">
        <f>+'OCTUBRE ORDINARIO'!M414</f>
        <v>0</v>
      </c>
      <c r="N414" s="6">
        <f>+'OCTUBRE ORDINARIO'!N414</f>
        <v>0</v>
      </c>
      <c r="O414" s="15">
        <f t="shared" si="6"/>
        <v>166622</v>
      </c>
    </row>
    <row r="415" spans="1:15" x14ac:dyDescent="0.25">
      <c r="A415" s="3">
        <v>412</v>
      </c>
      <c r="B415" s="13" t="s">
        <v>425</v>
      </c>
      <c r="C415" s="6">
        <f>+'OCTUBRE ORDINARIO'!C415</f>
        <v>334205.38</v>
      </c>
      <c r="D415" s="6">
        <f>+'OCTUBRE ORDINARIO'!D415</f>
        <v>52005.49</v>
      </c>
      <c r="E415" s="6">
        <f>+'OCTUBRE ORDINARIO'!E415+'AJUSTE FOFIR Y AJUSTE FIEPS 24'!D415</f>
        <v>3838.2900000000004</v>
      </c>
      <c r="F415" s="6">
        <f>+'OCTUBRE ORDINARIO'!F415+'AJUSTE FOFIR Y AJUSTE FIEPS 24'!C415</f>
        <v>32272.07</v>
      </c>
      <c r="G415" s="6">
        <f>+'OCTUBRE ORDINARIO'!G415</f>
        <v>0.44</v>
      </c>
      <c r="H415" s="6">
        <f>+'OCTUBRE ORDINARIO'!H415</f>
        <v>1605.92</v>
      </c>
      <c r="I415" s="6">
        <f>+'OCTUBRE ORDINARIO'!I415</f>
        <v>2353.2399999999998</v>
      </c>
      <c r="J415" s="6">
        <f>+'OCTUBRE ORDINARIO'!J415</f>
        <v>1205.5999999999999</v>
      </c>
      <c r="K415" s="6">
        <f>+'OCTUBRE ORDINARIO'!K415</f>
        <v>634.19000000000005</v>
      </c>
      <c r="L415" s="6">
        <f>+'OCTUBRE ORDINARIO'!L415</f>
        <v>423.75</v>
      </c>
      <c r="M415" s="6">
        <f>+'OCTUBRE ORDINARIO'!M415</f>
        <v>0</v>
      </c>
      <c r="N415" s="6">
        <f>+'OCTUBRE ORDINARIO'!N415</f>
        <v>0</v>
      </c>
      <c r="O415" s="15">
        <f t="shared" si="6"/>
        <v>428544.36999999994</v>
      </c>
    </row>
    <row r="416" spans="1:15" x14ac:dyDescent="0.25">
      <c r="A416" s="3">
        <v>413</v>
      </c>
      <c r="B416" s="13" t="s">
        <v>426</v>
      </c>
      <c r="C416" s="6">
        <f>+'OCTUBRE ORDINARIO'!C416</f>
        <v>18500076.550000001</v>
      </c>
      <c r="D416" s="6">
        <f>+'OCTUBRE ORDINARIO'!D416</f>
        <v>2269251.9299999997</v>
      </c>
      <c r="E416" s="6">
        <f>+'OCTUBRE ORDINARIO'!E416+'AJUSTE FOFIR Y AJUSTE FIEPS 24'!D416</f>
        <v>183740.89</v>
      </c>
      <c r="F416" s="6">
        <f>+'OCTUBRE ORDINARIO'!F416+'AJUSTE FOFIR Y AJUSTE FIEPS 24'!C416</f>
        <v>2915656.5500000003</v>
      </c>
      <c r="G416" s="6">
        <f>+'OCTUBRE ORDINARIO'!G416</f>
        <v>6.76</v>
      </c>
      <c r="H416" s="6">
        <f>+'OCTUBRE ORDINARIO'!H416</f>
        <v>24942.400000000001</v>
      </c>
      <c r="I416" s="6">
        <f>+'OCTUBRE ORDINARIO'!I416</f>
        <v>195590.42</v>
      </c>
      <c r="J416" s="6">
        <f>+'OCTUBRE ORDINARIO'!J416</f>
        <v>81931.199999999997</v>
      </c>
      <c r="K416" s="6">
        <f>+'OCTUBRE ORDINARIO'!K416</f>
        <v>19380.169999999998</v>
      </c>
      <c r="L416" s="6">
        <f>+'OCTUBRE ORDINARIO'!L416</f>
        <v>52358.6</v>
      </c>
      <c r="M416" s="6">
        <f>+'OCTUBRE ORDINARIO'!M416</f>
        <v>0</v>
      </c>
      <c r="N416" s="6">
        <f>+'OCTUBRE ORDINARIO'!N416</f>
        <v>0</v>
      </c>
      <c r="O416" s="15">
        <f t="shared" si="6"/>
        <v>24242935.470000006</v>
      </c>
    </row>
    <row r="417" spans="1:15" x14ac:dyDescent="0.25">
      <c r="A417" s="3">
        <v>414</v>
      </c>
      <c r="B417" s="13" t="s">
        <v>427</v>
      </c>
      <c r="C417" s="6">
        <f>+'OCTUBRE ORDINARIO'!C417</f>
        <v>751505.9</v>
      </c>
      <c r="D417" s="6">
        <f>+'OCTUBRE ORDINARIO'!D417</f>
        <v>100419.73999999999</v>
      </c>
      <c r="E417" s="6">
        <f>+'OCTUBRE ORDINARIO'!E417+'AJUSTE FOFIR Y AJUSTE FIEPS 24'!D417</f>
        <v>8826.23</v>
      </c>
      <c r="F417" s="6">
        <f>+'OCTUBRE ORDINARIO'!F417+'AJUSTE FOFIR Y AJUSTE FIEPS 24'!C417</f>
        <v>93030.11</v>
      </c>
      <c r="G417" s="6">
        <f>+'OCTUBRE ORDINARIO'!G417</f>
        <v>1.62</v>
      </c>
      <c r="H417" s="6">
        <f>+'OCTUBRE ORDINARIO'!H417</f>
        <v>5972.66</v>
      </c>
      <c r="I417" s="6">
        <f>+'OCTUBRE ORDINARIO'!I417</f>
        <v>6443.11</v>
      </c>
      <c r="J417" s="6">
        <f>+'OCTUBRE ORDINARIO'!J417</f>
        <v>4331.6099999999997</v>
      </c>
      <c r="K417" s="6">
        <f>+'OCTUBRE ORDINARIO'!K417</f>
        <v>1336.35</v>
      </c>
      <c r="L417" s="6">
        <f>+'OCTUBRE ORDINARIO'!L417</f>
        <v>1440.2</v>
      </c>
      <c r="M417" s="6">
        <f>+'OCTUBRE ORDINARIO'!M417</f>
        <v>0</v>
      </c>
      <c r="N417" s="6">
        <f>+'OCTUBRE ORDINARIO'!N417</f>
        <v>0</v>
      </c>
      <c r="O417" s="15">
        <f t="shared" si="6"/>
        <v>973307.52999999991</v>
      </c>
    </row>
    <row r="418" spans="1:15" x14ac:dyDescent="0.25">
      <c r="A418" s="3">
        <v>415</v>
      </c>
      <c r="B418" s="13" t="s">
        <v>428</v>
      </c>
      <c r="C418" s="6">
        <f>+'OCTUBRE ORDINARIO'!C418</f>
        <v>327200.7</v>
      </c>
      <c r="D418" s="6">
        <f>+'OCTUBRE ORDINARIO'!D418</f>
        <v>44106.140000000007</v>
      </c>
      <c r="E418" s="6">
        <f>+'OCTUBRE ORDINARIO'!E418+'AJUSTE FOFIR Y AJUSTE FIEPS 24'!D418</f>
        <v>4193.6500000000005</v>
      </c>
      <c r="F418" s="6">
        <f>+'OCTUBRE ORDINARIO'!F418+'AJUSTE FOFIR Y AJUSTE FIEPS 24'!C418</f>
        <v>37748.339999999997</v>
      </c>
      <c r="G418" s="6">
        <f>+'OCTUBRE ORDINARIO'!G418</f>
        <v>0.66</v>
      </c>
      <c r="H418" s="6">
        <f>+'OCTUBRE ORDINARIO'!H418</f>
        <v>2430.17</v>
      </c>
      <c r="I418" s="6">
        <f>+'OCTUBRE ORDINARIO'!I418</f>
        <v>2631.86</v>
      </c>
      <c r="J418" s="6">
        <f>+'OCTUBRE ORDINARIO'!J418</f>
        <v>1703.79</v>
      </c>
      <c r="K418" s="6">
        <f>+'OCTUBRE ORDINARIO'!K418</f>
        <v>685.6</v>
      </c>
      <c r="L418" s="6">
        <f>+'OCTUBRE ORDINARIO'!L418</f>
        <v>543.66999999999996</v>
      </c>
      <c r="M418" s="6">
        <f>+'OCTUBRE ORDINARIO'!M418</f>
        <v>21009</v>
      </c>
      <c r="N418" s="6">
        <f>+'OCTUBRE ORDINARIO'!N418</f>
        <v>0</v>
      </c>
      <c r="O418" s="15">
        <f t="shared" si="6"/>
        <v>442253.57999999996</v>
      </c>
    </row>
    <row r="419" spans="1:15" x14ac:dyDescent="0.25">
      <c r="A419" s="3">
        <v>416</v>
      </c>
      <c r="B419" s="13" t="s">
        <v>429</v>
      </c>
      <c r="C419" s="6">
        <f>+'OCTUBRE ORDINARIO'!C419</f>
        <v>110591.2</v>
      </c>
      <c r="D419" s="6">
        <f>+'OCTUBRE ORDINARIO'!D419</f>
        <v>51971.05</v>
      </c>
      <c r="E419" s="6">
        <f>+'OCTUBRE ORDINARIO'!E419+'AJUSTE FOFIR Y AJUSTE FIEPS 24'!D419</f>
        <v>1757.2099999999998</v>
      </c>
      <c r="F419" s="6">
        <f>+'OCTUBRE ORDINARIO'!F419+'AJUSTE FOFIR Y AJUSTE FIEPS 24'!C419</f>
        <v>9409.91</v>
      </c>
      <c r="G419" s="6">
        <f>+'OCTUBRE ORDINARIO'!G419</f>
        <v>0.06</v>
      </c>
      <c r="H419" s="6">
        <f>+'OCTUBRE ORDINARIO'!H419</f>
        <v>232.2</v>
      </c>
      <c r="I419" s="6">
        <f>+'OCTUBRE ORDINARIO'!I419</f>
        <v>684.24</v>
      </c>
      <c r="J419" s="6">
        <f>+'OCTUBRE ORDINARIO'!J419</f>
        <v>209.49</v>
      </c>
      <c r="K419" s="6">
        <f>+'OCTUBRE ORDINARIO'!K419</f>
        <v>342.72</v>
      </c>
      <c r="L419" s="6">
        <f>+'OCTUBRE ORDINARIO'!L419</f>
        <v>86.65</v>
      </c>
      <c r="M419" s="6">
        <f>+'OCTUBRE ORDINARIO'!M419</f>
        <v>0</v>
      </c>
      <c r="N419" s="6">
        <f>+'OCTUBRE ORDINARIO'!N419</f>
        <v>0</v>
      </c>
      <c r="O419" s="15">
        <f t="shared" si="6"/>
        <v>175284.72999999998</v>
      </c>
    </row>
    <row r="420" spans="1:15" x14ac:dyDescent="0.25">
      <c r="A420" s="3">
        <v>417</v>
      </c>
      <c r="B420" s="13" t="s">
        <v>430</v>
      </c>
      <c r="C420" s="6">
        <f>+'OCTUBRE ORDINARIO'!C420</f>
        <v>673666.81</v>
      </c>
      <c r="D420" s="6">
        <f>+'OCTUBRE ORDINARIO'!D420</f>
        <v>204911.87</v>
      </c>
      <c r="E420" s="6">
        <f>+'OCTUBRE ORDINARIO'!E420+'AJUSTE FOFIR Y AJUSTE FIEPS 24'!D420</f>
        <v>8332.7200000000012</v>
      </c>
      <c r="F420" s="6">
        <f>+'OCTUBRE ORDINARIO'!F420+'AJUSTE FOFIR Y AJUSTE FIEPS 24'!C420</f>
        <v>77345.48</v>
      </c>
      <c r="G420" s="6">
        <f>+'OCTUBRE ORDINARIO'!G420</f>
        <v>1.32</v>
      </c>
      <c r="H420" s="6">
        <f>+'OCTUBRE ORDINARIO'!H420</f>
        <v>4859.0600000000004</v>
      </c>
      <c r="I420" s="6">
        <f>+'OCTUBRE ORDINARIO'!I420</f>
        <v>5419.89</v>
      </c>
      <c r="J420" s="6">
        <f>+'OCTUBRE ORDINARIO'!J420</f>
        <v>3446.33</v>
      </c>
      <c r="K420" s="6">
        <f>+'OCTUBRE ORDINARIO'!K420</f>
        <v>1410.62</v>
      </c>
      <c r="L420" s="6">
        <f>+'OCTUBRE ORDINARIO'!L420</f>
        <v>1126.0999999999999</v>
      </c>
      <c r="M420" s="6">
        <f>+'OCTUBRE ORDINARIO'!M420</f>
        <v>0</v>
      </c>
      <c r="N420" s="6">
        <f>+'OCTUBRE ORDINARIO'!N420</f>
        <v>9829.58</v>
      </c>
      <c r="O420" s="15">
        <f t="shared" si="6"/>
        <v>990349.77999999991</v>
      </c>
    </row>
    <row r="421" spans="1:15" x14ac:dyDescent="0.25">
      <c r="A421" s="3">
        <v>418</v>
      </c>
      <c r="B421" s="13" t="s">
        <v>431</v>
      </c>
      <c r="C421" s="6">
        <f>+'OCTUBRE ORDINARIO'!C421</f>
        <v>751804.74</v>
      </c>
      <c r="D421" s="6">
        <f>+'OCTUBRE ORDINARIO'!D421</f>
        <v>98182.989999999991</v>
      </c>
      <c r="E421" s="6">
        <f>+'OCTUBRE ORDINARIO'!E421+'AJUSTE FOFIR Y AJUSTE FIEPS 24'!D421</f>
        <v>8818.3799999999992</v>
      </c>
      <c r="F421" s="6">
        <f>+'OCTUBRE ORDINARIO'!F421+'AJUSTE FOFIR Y AJUSTE FIEPS 24'!C421</f>
        <v>97628.67</v>
      </c>
      <c r="G421" s="6">
        <f>+'OCTUBRE ORDINARIO'!G421</f>
        <v>1.57</v>
      </c>
      <c r="H421" s="6">
        <f>+'OCTUBRE ORDINARIO'!H421</f>
        <v>5779.67</v>
      </c>
      <c r="I421" s="6">
        <f>+'OCTUBRE ORDINARIO'!I421</f>
        <v>6746.31</v>
      </c>
      <c r="J421" s="6">
        <f>+'OCTUBRE ORDINARIO'!J421</f>
        <v>4447.49</v>
      </c>
      <c r="K421" s="6">
        <f>+'OCTUBRE ORDINARIO'!K421</f>
        <v>1714.85</v>
      </c>
      <c r="L421" s="6">
        <f>+'OCTUBRE ORDINARIO'!L421</f>
        <v>1561.62</v>
      </c>
      <c r="M421" s="6">
        <f>+'OCTUBRE ORDINARIO'!M421</f>
        <v>0</v>
      </c>
      <c r="N421" s="6">
        <f>+'OCTUBRE ORDINARIO'!N421</f>
        <v>0</v>
      </c>
      <c r="O421" s="15">
        <f t="shared" si="6"/>
        <v>976686.29</v>
      </c>
    </row>
    <row r="422" spans="1:15" x14ac:dyDescent="0.25">
      <c r="A422" s="3">
        <v>419</v>
      </c>
      <c r="B422" s="13" t="s">
        <v>432</v>
      </c>
      <c r="C422" s="6">
        <f>+'OCTUBRE ORDINARIO'!C422</f>
        <v>110207.57</v>
      </c>
      <c r="D422" s="6">
        <f>+'OCTUBRE ORDINARIO'!D422</f>
        <v>47318.509999999995</v>
      </c>
      <c r="E422" s="6">
        <f>+'OCTUBRE ORDINARIO'!E422+'AJUSTE FOFIR Y AJUSTE FIEPS 24'!D422</f>
        <v>1639.34</v>
      </c>
      <c r="F422" s="6">
        <f>+'OCTUBRE ORDINARIO'!F422+'AJUSTE FOFIR Y AJUSTE FIEPS 24'!C422</f>
        <v>10425.92</v>
      </c>
      <c r="G422" s="6">
        <f>+'OCTUBRE ORDINARIO'!G422</f>
        <v>0.08</v>
      </c>
      <c r="H422" s="6">
        <f>+'OCTUBRE ORDINARIO'!H422</f>
        <v>290.61</v>
      </c>
      <c r="I422" s="6">
        <f>+'OCTUBRE ORDINARIO'!I422</f>
        <v>747.35</v>
      </c>
      <c r="J422" s="6">
        <f>+'OCTUBRE ORDINARIO'!J422</f>
        <v>277.2</v>
      </c>
      <c r="K422" s="6">
        <f>+'OCTUBRE ORDINARIO'!K422</f>
        <v>314.24</v>
      </c>
      <c r="L422" s="6">
        <f>+'OCTUBRE ORDINARIO'!L422</f>
        <v>117.23</v>
      </c>
      <c r="M422" s="6">
        <f>+'OCTUBRE ORDINARIO'!M422</f>
        <v>0</v>
      </c>
      <c r="N422" s="6">
        <f>+'OCTUBRE ORDINARIO'!N422</f>
        <v>0</v>
      </c>
      <c r="O422" s="15">
        <f t="shared" si="6"/>
        <v>171338.05000000002</v>
      </c>
    </row>
    <row r="423" spans="1:15" x14ac:dyDescent="0.25">
      <c r="A423" s="3">
        <v>420</v>
      </c>
      <c r="B423" s="13" t="s">
        <v>433</v>
      </c>
      <c r="C423" s="6">
        <f>+'OCTUBRE ORDINARIO'!C423</f>
        <v>180054.95</v>
      </c>
      <c r="D423" s="6">
        <f>+'OCTUBRE ORDINARIO'!D423</f>
        <v>47883.4</v>
      </c>
      <c r="E423" s="6">
        <f>+'OCTUBRE ORDINARIO'!E423+'AJUSTE FOFIR Y AJUSTE FIEPS 24'!D423</f>
        <v>2451.92</v>
      </c>
      <c r="F423" s="6">
        <f>+'OCTUBRE ORDINARIO'!F423+'AJUSTE FOFIR Y AJUSTE FIEPS 24'!C423</f>
        <v>17216.07</v>
      </c>
      <c r="G423" s="6">
        <f>+'OCTUBRE ORDINARIO'!G423</f>
        <v>0.23</v>
      </c>
      <c r="H423" s="6">
        <f>+'OCTUBRE ORDINARIO'!H423</f>
        <v>849.57</v>
      </c>
      <c r="I423" s="6">
        <f>+'OCTUBRE ORDINARIO'!I423</f>
        <v>1243.4000000000001</v>
      </c>
      <c r="J423" s="6">
        <f>+'OCTUBRE ORDINARIO'!J423</f>
        <v>613.66999999999996</v>
      </c>
      <c r="K423" s="6">
        <f>+'OCTUBRE ORDINARIO'!K423</f>
        <v>473.09</v>
      </c>
      <c r="L423" s="6">
        <f>+'OCTUBRE ORDINARIO'!L423</f>
        <v>206.94</v>
      </c>
      <c r="M423" s="6">
        <f>+'OCTUBRE ORDINARIO'!M423</f>
        <v>0</v>
      </c>
      <c r="N423" s="6">
        <f>+'OCTUBRE ORDINARIO'!N423</f>
        <v>0</v>
      </c>
      <c r="O423" s="15">
        <f t="shared" si="6"/>
        <v>250993.24000000005</v>
      </c>
    </row>
    <row r="424" spans="1:15" x14ac:dyDescent="0.25">
      <c r="A424" s="3">
        <v>421</v>
      </c>
      <c r="B424" s="13" t="s">
        <v>434</v>
      </c>
      <c r="C424" s="6">
        <f>+'OCTUBRE ORDINARIO'!C424</f>
        <v>586393.27</v>
      </c>
      <c r="D424" s="6">
        <f>+'OCTUBRE ORDINARIO'!D424</f>
        <v>160796.5</v>
      </c>
      <c r="E424" s="6">
        <f>+'OCTUBRE ORDINARIO'!E424+'AJUSTE FOFIR Y AJUSTE FIEPS 24'!D424</f>
        <v>7648.04</v>
      </c>
      <c r="F424" s="6">
        <f>+'OCTUBRE ORDINARIO'!F424+'AJUSTE FOFIR Y AJUSTE FIEPS 24'!C424</f>
        <v>65767.210000000006</v>
      </c>
      <c r="G424" s="6">
        <f>+'OCTUBRE ORDINARIO'!G424</f>
        <v>0.63</v>
      </c>
      <c r="H424" s="6">
        <f>+'OCTUBRE ORDINARIO'!H424</f>
        <v>2310.79</v>
      </c>
      <c r="I424" s="6">
        <f>+'OCTUBRE ORDINARIO'!I424</f>
        <v>4613.6400000000003</v>
      </c>
      <c r="J424" s="6">
        <f>+'OCTUBRE ORDINARIO'!J424</f>
        <v>2190.63</v>
      </c>
      <c r="K424" s="6">
        <f>+'OCTUBRE ORDINARIO'!K424</f>
        <v>1372.58</v>
      </c>
      <c r="L424" s="6">
        <f>+'OCTUBRE ORDINARIO'!L424</f>
        <v>924.74</v>
      </c>
      <c r="M424" s="6">
        <f>+'OCTUBRE ORDINARIO'!M424</f>
        <v>0</v>
      </c>
      <c r="N424" s="6">
        <f>+'OCTUBRE ORDINARIO'!N424</f>
        <v>0</v>
      </c>
      <c r="O424" s="15">
        <f t="shared" si="6"/>
        <v>832018.03</v>
      </c>
    </row>
    <row r="425" spans="1:15" x14ac:dyDescent="0.25">
      <c r="A425" s="3">
        <v>422</v>
      </c>
      <c r="B425" s="13" t="s">
        <v>435</v>
      </c>
      <c r="C425" s="6">
        <f>+'OCTUBRE ORDINARIO'!C425</f>
        <v>123518.37</v>
      </c>
      <c r="D425" s="6">
        <f>+'OCTUBRE ORDINARIO'!D425</f>
        <v>41311.550000000003</v>
      </c>
      <c r="E425" s="6">
        <f>+'OCTUBRE ORDINARIO'!E425+'AJUSTE FOFIR Y AJUSTE FIEPS 24'!D425</f>
        <v>1674.26</v>
      </c>
      <c r="F425" s="6">
        <f>+'OCTUBRE ORDINARIO'!F425+'AJUSTE FOFIR Y AJUSTE FIEPS 24'!C425</f>
        <v>10930.07</v>
      </c>
      <c r="G425" s="6">
        <f>+'OCTUBRE ORDINARIO'!G425</f>
        <v>0.08</v>
      </c>
      <c r="H425" s="6">
        <f>+'OCTUBRE ORDINARIO'!H425</f>
        <v>297.55</v>
      </c>
      <c r="I425" s="6">
        <f>+'OCTUBRE ORDINARIO'!I425</f>
        <v>801.85</v>
      </c>
      <c r="J425" s="6">
        <f>+'OCTUBRE ORDINARIO'!J425</f>
        <v>283.92</v>
      </c>
      <c r="K425" s="6">
        <f>+'OCTUBRE ORDINARIO'!K425</f>
        <v>310.45</v>
      </c>
      <c r="L425" s="6">
        <f>+'OCTUBRE ORDINARIO'!L425</f>
        <v>120.55</v>
      </c>
      <c r="M425" s="6">
        <f>+'OCTUBRE ORDINARIO'!M425</f>
        <v>1678</v>
      </c>
      <c r="N425" s="6">
        <f>+'OCTUBRE ORDINARIO'!N425</f>
        <v>0</v>
      </c>
      <c r="O425" s="15">
        <f t="shared" si="6"/>
        <v>180926.65</v>
      </c>
    </row>
    <row r="426" spans="1:15" x14ac:dyDescent="0.25">
      <c r="A426" s="3">
        <v>423</v>
      </c>
      <c r="B426" s="13" t="s">
        <v>436</v>
      </c>
      <c r="C426" s="6">
        <f>+'OCTUBRE ORDINARIO'!C426</f>
        <v>86273.24</v>
      </c>
      <c r="D426" s="6">
        <f>+'OCTUBRE ORDINARIO'!D426</f>
        <v>33411.199999999997</v>
      </c>
      <c r="E426" s="6">
        <f>+'OCTUBRE ORDINARIO'!E426+'AJUSTE FOFIR Y AJUSTE FIEPS 24'!D426</f>
        <v>1404.27</v>
      </c>
      <c r="F426" s="6">
        <f>+'OCTUBRE ORDINARIO'!F426+'AJUSTE FOFIR Y AJUSTE FIEPS 24'!C426</f>
        <v>6627.07</v>
      </c>
      <c r="G426" s="6">
        <f>+'OCTUBRE ORDINARIO'!G426</f>
        <v>0.06</v>
      </c>
      <c r="H426" s="6">
        <f>+'OCTUBRE ORDINARIO'!H426</f>
        <v>226.75</v>
      </c>
      <c r="I426" s="6">
        <f>+'OCTUBRE ORDINARIO'!I426</f>
        <v>492.01</v>
      </c>
      <c r="J426" s="6">
        <f>+'OCTUBRE ORDINARIO'!J426</f>
        <v>155.9</v>
      </c>
      <c r="K426" s="6">
        <f>+'OCTUBRE ORDINARIO'!K426</f>
        <v>284.44</v>
      </c>
      <c r="L426" s="6">
        <f>+'OCTUBRE ORDINARIO'!L426</f>
        <v>48.8</v>
      </c>
      <c r="M426" s="6">
        <f>+'OCTUBRE ORDINARIO'!M426</f>
        <v>377</v>
      </c>
      <c r="N426" s="6">
        <f>+'OCTUBRE ORDINARIO'!N426</f>
        <v>0</v>
      </c>
      <c r="O426" s="15">
        <f t="shared" si="6"/>
        <v>129300.73999999999</v>
      </c>
    </row>
    <row r="427" spans="1:15" x14ac:dyDescent="0.25">
      <c r="A427" s="3">
        <v>424</v>
      </c>
      <c r="B427" s="13" t="s">
        <v>437</v>
      </c>
      <c r="C427" s="6">
        <f>+'OCTUBRE ORDINARIO'!C427</f>
        <v>303765.07</v>
      </c>
      <c r="D427" s="6">
        <f>+'OCTUBRE ORDINARIO'!D427</f>
        <v>167747.9</v>
      </c>
      <c r="E427" s="6">
        <f>+'OCTUBRE ORDINARIO'!E427+'AJUSTE FOFIR Y AJUSTE FIEPS 24'!D427</f>
        <v>4125.3200000000006</v>
      </c>
      <c r="F427" s="6">
        <f>+'OCTUBRE ORDINARIO'!F427+'AJUSTE FOFIR Y AJUSTE FIEPS 24'!C427</f>
        <v>31802.080000000002</v>
      </c>
      <c r="G427" s="6">
        <f>+'OCTUBRE ORDINARIO'!G427</f>
        <v>0.52</v>
      </c>
      <c r="H427" s="6">
        <f>+'OCTUBRE ORDINARIO'!H427</f>
        <v>1918.91</v>
      </c>
      <c r="I427" s="6">
        <f>+'OCTUBRE ORDINARIO'!I427</f>
        <v>2249.7600000000002</v>
      </c>
      <c r="J427" s="6">
        <f>+'OCTUBRE ORDINARIO'!J427</f>
        <v>1314.72</v>
      </c>
      <c r="K427" s="6">
        <f>+'OCTUBRE ORDINARIO'!K427</f>
        <v>724.98</v>
      </c>
      <c r="L427" s="6">
        <f>+'OCTUBRE ORDINARIO'!L427</f>
        <v>415.39</v>
      </c>
      <c r="M427" s="6">
        <f>+'OCTUBRE ORDINARIO'!M427</f>
        <v>0</v>
      </c>
      <c r="N427" s="6">
        <f>+'OCTUBRE ORDINARIO'!N427</f>
        <v>0</v>
      </c>
      <c r="O427" s="15">
        <f t="shared" si="6"/>
        <v>514064.64999999997</v>
      </c>
    </row>
    <row r="428" spans="1:15" x14ac:dyDescent="0.25">
      <c r="A428" s="3">
        <v>425</v>
      </c>
      <c r="B428" s="13" t="s">
        <v>438</v>
      </c>
      <c r="C428" s="6">
        <f>+'OCTUBRE ORDINARIO'!C428</f>
        <v>263816.59999999998</v>
      </c>
      <c r="D428" s="6">
        <f>+'OCTUBRE ORDINARIO'!D428</f>
        <v>68254</v>
      </c>
      <c r="E428" s="6">
        <f>+'OCTUBRE ORDINARIO'!E428+'AJUSTE FOFIR Y AJUSTE FIEPS 24'!D428</f>
        <v>3307.18</v>
      </c>
      <c r="F428" s="6">
        <f>+'OCTUBRE ORDINARIO'!F428+'AJUSTE FOFIR Y AJUSTE FIEPS 24'!C428</f>
        <v>30384.55</v>
      </c>
      <c r="G428" s="6">
        <f>+'OCTUBRE ORDINARIO'!G428</f>
        <v>0.28000000000000003</v>
      </c>
      <c r="H428" s="6">
        <f>+'OCTUBRE ORDINARIO'!H428</f>
        <v>1032.94</v>
      </c>
      <c r="I428" s="6">
        <f>+'OCTUBRE ORDINARIO'!I428</f>
        <v>2122.44</v>
      </c>
      <c r="J428" s="6">
        <f>+'OCTUBRE ORDINARIO'!J428</f>
        <v>1008.93</v>
      </c>
      <c r="K428" s="6">
        <f>+'OCTUBRE ORDINARIO'!K428</f>
        <v>530.01</v>
      </c>
      <c r="L428" s="6">
        <f>+'OCTUBRE ORDINARIO'!L428</f>
        <v>440.47</v>
      </c>
      <c r="M428" s="6">
        <f>+'OCTUBRE ORDINARIO'!M428</f>
        <v>9242</v>
      </c>
      <c r="N428" s="6">
        <f>+'OCTUBRE ORDINARIO'!N428</f>
        <v>0</v>
      </c>
      <c r="O428" s="15">
        <f t="shared" si="6"/>
        <v>380139.39999999997</v>
      </c>
    </row>
    <row r="429" spans="1:15" x14ac:dyDescent="0.25">
      <c r="A429" s="3">
        <v>426</v>
      </c>
      <c r="B429" s="13" t="s">
        <v>439</v>
      </c>
      <c r="C429" s="6">
        <f>+'OCTUBRE ORDINARIO'!C429</f>
        <v>579194.78</v>
      </c>
      <c r="D429" s="6">
        <f>+'OCTUBRE ORDINARIO'!D429</f>
        <v>73971.8</v>
      </c>
      <c r="E429" s="6">
        <f>+'OCTUBRE ORDINARIO'!E429+'AJUSTE FOFIR Y AJUSTE FIEPS 24'!D429</f>
        <v>7271.29</v>
      </c>
      <c r="F429" s="6">
        <f>+'OCTUBRE ORDINARIO'!F429+'AJUSTE FOFIR Y AJUSTE FIEPS 24'!C429</f>
        <v>68545.95</v>
      </c>
      <c r="G429" s="6">
        <f>+'OCTUBRE ORDINARIO'!G429</f>
        <v>1.24</v>
      </c>
      <c r="H429" s="6">
        <f>+'OCTUBRE ORDINARIO'!H429</f>
        <v>4580.6499999999996</v>
      </c>
      <c r="I429" s="6">
        <f>+'OCTUBRE ORDINARIO'!I429</f>
        <v>4761.95</v>
      </c>
      <c r="J429" s="6">
        <f>+'OCTUBRE ORDINARIO'!J429</f>
        <v>3147.72</v>
      </c>
      <c r="K429" s="6">
        <f>+'OCTUBRE ORDINARIO'!K429</f>
        <v>1140.77</v>
      </c>
      <c r="L429" s="6">
        <f>+'OCTUBRE ORDINARIO'!L429</f>
        <v>1010.84</v>
      </c>
      <c r="M429" s="6">
        <f>+'OCTUBRE ORDINARIO'!M429</f>
        <v>0</v>
      </c>
      <c r="N429" s="6">
        <f>+'OCTUBRE ORDINARIO'!N429</f>
        <v>0</v>
      </c>
      <c r="O429" s="15">
        <f t="shared" si="6"/>
        <v>743626.99</v>
      </c>
    </row>
    <row r="430" spans="1:15" x14ac:dyDescent="0.25">
      <c r="A430" s="3">
        <v>427</v>
      </c>
      <c r="B430" s="13" t="s">
        <v>440</v>
      </c>
      <c r="C430" s="6">
        <f>+'OCTUBRE ORDINARIO'!C430</f>
        <v>949570.03</v>
      </c>
      <c r="D430" s="6">
        <f>+'OCTUBRE ORDINARIO'!D430</f>
        <v>149361.19</v>
      </c>
      <c r="E430" s="6">
        <f>+'OCTUBRE ORDINARIO'!E430+'AJUSTE FOFIR Y AJUSTE FIEPS 24'!D430</f>
        <v>10796.47</v>
      </c>
      <c r="F430" s="6">
        <f>+'OCTUBRE ORDINARIO'!F430+'AJUSTE FOFIR Y AJUSTE FIEPS 24'!C430</f>
        <v>124036.91</v>
      </c>
      <c r="G430" s="6">
        <f>+'OCTUBRE ORDINARIO'!G430</f>
        <v>2.25</v>
      </c>
      <c r="H430" s="6">
        <f>+'OCTUBRE ORDINARIO'!H430</f>
        <v>8306.8799999999992</v>
      </c>
      <c r="I430" s="6">
        <f>+'OCTUBRE ORDINARIO'!I430</f>
        <v>8525.39</v>
      </c>
      <c r="J430" s="6">
        <f>+'OCTUBRE ORDINARIO'!J430</f>
        <v>6016.21</v>
      </c>
      <c r="K430" s="6">
        <f>+'OCTUBRE ORDINARIO'!K430</f>
        <v>1549.16</v>
      </c>
      <c r="L430" s="6">
        <f>+'OCTUBRE ORDINARIO'!L430</f>
        <v>1993.73</v>
      </c>
      <c r="M430" s="6">
        <f>+'OCTUBRE ORDINARIO'!M430</f>
        <v>0</v>
      </c>
      <c r="N430" s="6">
        <f>+'OCTUBRE ORDINARIO'!N430</f>
        <v>0</v>
      </c>
      <c r="O430" s="15">
        <f t="shared" si="6"/>
        <v>1260158.2199999995</v>
      </c>
    </row>
    <row r="431" spans="1:15" x14ac:dyDescent="0.25">
      <c r="A431" s="3">
        <v>428</v>
      </c>
      <c r="B431" s="13" t="s">
        <v>441</v>
      </c>
      <c r="C431" s="6">
        <f>+'OCTUBRE ORDINARIO'!C431</f>
        <v>186230.34</v>
      </c>
      <c r="D431" s="6">
        <f>+'OCTUBRE ORDINARIO'!D431</f>
        <v>54904</v>
      </c>
      <c r="E431" s="6">
        <f>+'OCTUBRE ORDINARIO'!E431+'AJUSTE FOFIR Y AJUSTE FIEPS 24'!D431</f>
        <v>2653.95</v>
      </c>
      <c r="F431" s="6">
        <f>+'OCTUBRE ORDINARIO'!F431+'AJUSTE FOFIR Y AJUSTE FIEPS 24'!C431</f>
        <v>19454.18</v>
      </c>
      <c r="G431" s="6">
        <f>+'OCTUBRE ORDINARIO'!G431</f>
        <v>0.3</v>
      </c>
      <c r="H431" s="6">
        <f>+'OCTUBRE ORDINARIO'!H431</f>
        <v>1124.3900000000001</v>
      </c>
      <c r="I431" s="6">
        <f>+'OCTUBRE ORDINARIO'!I431</f>
        <v>1369.65</v>
      </c>
      <c r="J431" s="6">
        <f>+'OCTUBRE ORDINARIO'!J431</f>
        <v>776.38</v>
      </c>
      <c r="K431" s="6">
        <f>+'OCTUBRE ORDINARIO'!K431</f>
        <v>466.68</v>
      </c>
      <c r="L431" s="6">
        <f>+'OCTUBRE ORDINARIO'!L431</f>
        <v>247.56</v>
      </c>
      <c r="M431" s="6">
        <f>+'OCTUBRE ORDINARIO'!M431</f>
        <v>14943</v>
      </c>
      <c r="N431" s="6">
        <f>+'OCTUBRE ORDINARIO'!N431</f>
        <v>0</v>
      </c>
      <c r="O431" s="15">
        <f t="shared" si="6"/>
        <v>282170.43000000005</v>
      </c>
    </row>
    <row r="432" spans="1:15" x14ac:dyDescent="0.25">
      <c r="A432" s="3">
        <v>429</v>
      </c>
      <c r="B432" s="13" t="s">
        <v>442</v>
      </c>
      <c r="C432" s="6">
        <f>+'OCTUBRE ORDINARIO'!C432</f>
        <v>155767.64000000001</v>
      </c>
      <c r="D432" s="6">
        <f>+'OCTUBRE ORDINARIO'!D432</f>
        <v>51182</v>
      </c>
      <c r="E432" s="6">
        <f>+'OCTUBRE ORDINARIO'!E432+'AJUSTE FOFIR Y AJUSTE FIEPS 24'!D432</f>
        <v>2319.4700000000003</v>
      </c>
      <c r="F432" s="6">
        <f>+'OCTUBRE ORDINARIO'!F432+'AJUSTE FOFIR Y AJUSTE FIEPS 24'!C432</f>
        <v>14619.17</v>
      </c>
      <c r="G432" s="6">
        <f>+'OCTUBRE ORDINARIO'!G432</f>
        <v>0.21</v>
      </c>
      <c r="H432" s="6">
        <f>+'OCTUBRE ORDINARIO'!H432</f>
        <v>763.83</v>
      </c>
      <c r="I432" s="6">
        <f>+'OCTUBRE ORDINARIO'!I432</f>
        <v>1048.99</v>
      </c>
      <c r="J432" s="6">
        <f>+'OCTUBRE ORDINARIO'!J432</f>
        <v>520.87</v>
      </c>
      <c r="K432" s="6">
        <f>+'OCTUBRE ORDINARIO'!K432</f>
        <v>442.9</v>
      </c>
      <c r="L432" s="6">
        <f>+'OCTUBRE ORDINARIO'!L432</f>
        <v>162.66999999999999</v>
      </c>
      <c r="M432" s="6">
        <f>+'OCTUBRE ORDINARIO'!M432</f>
        <v>7226</v>
      </c>
      <c r="N432" s="6">
        <f>+'OCTUBRE ORDINARIO'!N432</f>
        <v>0</v>
      </c>
      <c r="O432" s="15">
        <f t="shared" si="6"/>
        <v>234053.75</v>
      </c>
    </row>
    <row r="433" spans="1:15" x14ac:dyDescent="0.25">
      <c r="A433" s="3">
        <v>430</v>
      </c>
      <c r="B433" s="13" t="s">
        <v>443</v>
      </c>
      <c r="C433" s="6">
        <f>+'OCTUBRE ORDINARIO'!C433</f>
        <v>79992.63</v>
      </c>
      <c r="D433" s="6">
        <f>+'OCTUBRE ORDINARIO'!D433</f>
        <v>43365.020000000004</v>
      </c>
      <c r="E433" s="6">
        <f>+'OCTUBRE ORDINARIO'!E433+'AJUSTE FOFIR Y AJUSTE FIEPS 24'!D433</f>
        <v>1316.86</v>
      </c>
      <c r="F433" s="6">
        <f>+'OCTUBRE ORDINARIO'!F433+'AJUSTE FOFIR Y AJUSTE FIEPS 24'!C433</f>
        <v>5856.65</v>
      </c>
      <c r="G433" s="6">
        <f>+'OCTUBRE ORDINARIO'!G433</f>
        <v>0.04</v>
      </c>
      <c r="H433" s="6">
        <f>+'OCTUBRE ORDINARIO'!H433</f>
        <v>157.63999999999999</v>
      </c>
      <c r="I433" s="6">
        <f>+'OCTUBRE ORDINARIO'!I433</f>
        <v>439.21</v>
      </c>
      <c r="J433" s="6">
        <f>+'OCTUBRE ORDINARIO'!J433</f>
        <v>113.73</v>
      </c>
      <c r="K433" s="6">
        <f>+'OCTUBRE ORDINARIO'!K433</f>
        <v>267.99</v>
      </c>
      <c r="L433" s="6">
        <f>+'OCTUBRE ORDINARIO'!L433</f>
        <v>37.520000000000003</v>
      </c>
      <c r="M433" s="6">
        <f>+'OCTUBRE ORDINARIO'!M433</f>
        <v>0</v>
      </c>
      <c r="N433" s="6">
        <f>+'OCTUBRE ORDINARIO'!N433</f>
        <v>0</v>
      </c>
      <c r="O433" s="15">
        <f t="shared" si="6"/>
        <v>131547.28999999998</v>
      </c>
    </row>
    <row r="434" spans="1:15" x14ac:dyDescent="0.25">
      <c r="A434" s="3">
        <v>431</v>
      </c>
      <c r="B434" s="13" t="s">
        <v>444</v>
      </c>
      <c r="C434" s="6">
        <f>+'OCTUBRE ORDINARIO'!C434</f>
        <v>145276.6</v>
      </c>
      <c r="D434" s="6">
        <f>+'OCTUBRE ORDINARIO'!D434</f>
        <v>39175.509999999995</v>
      </c>
      <c r="E434" s="6">
        <f>+'OCTUBRE ORDINARIO'!E434+'AJUSTE FOFIR Y AJUSTE FIEPS 24'!D434</f>
        <v>1950.8700000000001</v>
      </c>
      <c r="F434" s="6">
        <f>+'OCTUBRE ORDINARIO'!F434+'AJUSTE FOFIR Y AJUSTE FIEPS 24'!C434</f>
        <v>15738.69</v>
      </c>
      <c r="G434" s="6">
        <f>+'OCTUBRE ORDINARIO'!G434</f>
        <v>0.25</v>
      </c>
      <c r="H434" s="6">
        <f>+'OCTUBRE ORDINARIO'!H434</f>
        <v>905.57</v>
      </c>
      <c r="I434" s="6">
        <f>+'OCTUBRE ORDINARIO'!I434</f>
        <v>1106.3699999999999</v>
      </c>
      <c r="J434" s="6">
        <f>+'OCTUBRE ORDINARIO'!J434</f>
        <v>650.80999999999995</v>
      </c>
      <c r="K434" s="6">
        <f>+'OCTUBRE ORDINARIO'!K434</f>
        <v>332.46</v>
      </c>
      <c r="L434" s="6">
        <f>+'OCTUBRE ORDINARIO'!L434</f>
        <v>212.42</v>
      </c>
      <c r="M434" s="6">
        <f>+'OCTUBRE ORDINARIO'!M434</f>
        <v>0</v>
      </c>
      <c r="N434" s="6">
        <f>+'OCTUBRE ORDINARIO'!N434</f>
        <v>0</v>
      </c>
      <c r="O434" s="15">
        <f t="shared" si="6"/>
        <v>205349.55</v>
      </c>
    </row>
    <row r="435" spans="1:15" x14ac:dyDescent="0.25">
      <c r="A435" s="3">
        <v>432</v>
      </c>
      <c r="B435" s="13" t="s">
        <v>445</v>
      </c>
      <c r="C435" s="6">
        <f>+'OCTUBRE ORDINARIO'!C435</f>
        <v>141047.19</v>
      </c>
      <c r="D435" s="6">
        <f>+'OCTUBRE ORDINARIO'!D435</f>
        <v>56213.69</v>
      </c>
      <c r="E435" s="6">
        <f>+'OCTUBRE ORDINARIO'!E435+'AJUSTE FOFIR Y AJUSTE FIEPS 24'!D435</f>
        <v>2089.23</v>
      </c>
      <c r="F435" s="6">
        <f>+'OCTUBRE ORDINARIO'!F435+'AJUSTE FOFIR Y AJUSTE FIEPS 24'!C435</f>
        <v>13509.33</v>
      </c>
      <c r="G435" s="6">
        <f>+'OCTUBRE ORDINARIO'!G435</f>
        <v>0.12</v>
      </c>
      <c r="H435" s="6">
        <f>+'OCTUBRE ORDINARIO'!H435</f>
        <v>444.38</v>
      </c>
      <c r="I435" s="6">
        <f>+'OCTUBRE ORDINARIO'!I435</f>
        <v>965.64</v>
      </c>
      <c r="J435" s="6">
        <f>+'OCTUBRE ORDINARIO'!J435</f>
        <v>389.27</v>
      </c>
      <c r="K435" s="6">
        <f>+'OCTUBRE ORDINARIO'!K435</f>
        <v>395.96</v>
      </c>
      <c r="L435" s="6">
        <f>+'OCTUBRE ORDINARIO'!L435</f>
        <v>154.4</v>
      </c>
      <c r="M435" s="6">
        <f>+'OCTUBRE ORDINARIO'!M435</f>
        <v>4489</v>
      </c>
      <c r="N435" s="6">
        <f>+'OCTUBRE ORDINARIO'!N435</f>
        <v>0</v>
      </c>
      <c r="O435" s="15">
        <f t="shared" si="6"/>
        <v>219698.21</v>
      </c>
    </row>
    <row r="436" spans="1:15" x14ac:dyDescent="0.25">
      <c r="A436" s="3">
        <v>433</v>
      </c>
      <c r="B436" s="13" t="s">
        <v>446</v>
      </c>
      <c r="C436" s="6">
        <f>+'OCTUBRE ORDINARIO'!C436</f>
        <v>224046.61</v>
      </c>
      <c r="D436" s="6">
        <f>+'OCTUBRE ORDINARIO'!D436</f>
        <v>48130.400000000001</v>
      </c>
      <c r="E436" s="6">
        <f>+'OCTUBRE ORDINARIO'!E436+'AJUSTE FOFIR Y AJUSTE FIEPS 24'!D436</f>
        <v>3054.53</v>
      </c>
      <c r="F436" s="6">
        <f>+'OCTUBRE ORDINARIO'!F436+'AJUSTE FOFIR Y AJUSTE FIEPS 24'!C436</f>
        <v>24590.730000000003</v>
      </c>
      <c r="G436" s="6">
        <f>+'OCTUBRE ORDINARIO'!G436</f>
        <v>0.38</v>
      </c>
      <c r="H436" s="6">
        <f>+'OCTUBRE ORDINARIO'!H436</f>
        <v>1385.18</v>
      </c>
      <c r="I436" s="6">
        <f>+'OCTUBRE ORDINARIO'!I436</f>
        <v>1721.98</v>
      </c>
      <c r="J436" s="6">
        <f>+'OCTUBRE ORDINARIO'!J436</f>
        <v>986.09</v>
      </c>
      <c r="K436" s="6">
        <f>+'OCTUBRE ORDINARIO'!K436</f>
        <v>519.44000000000005</v>
      </c>
      <c r="L436" s="6">
        <f>+'OCTUBRE ORDINARIO'!L436</f>
        <v>333.09</v>
      </c>
      <c r="M436" s="6">
        <f>+'OCTUBRE ORDINARIO'!M436</f>
        <v>0</v>
      </c>
      <c r="N436" s="6">
        <f>+'OCTUBRE ORDINARIO'!N436</f>
        <v>0</v>
      </c>
      <c r="O436" s="15">
        <f t="shared" si="6"/>
        <v>304768.43000000005</v>
      </c>
    </row>
    <row r="437" spans="1:15" x14ac:dyDescent="0.25">
      <c r="A437" s="3">
        <v>434</v>
      </c>
      <c r="B437" s="13" t="s">
        <v>447</v>
      </c>
      <c r="C437" s="6">
        <f>+'OCTUBRE ORDINARIO'!C437</f>
        <v>323328.61</v>
      </c>
      <c r="D437" s="6">
        <f>+'OCTUBRE ORDINARIO'!D437</f>
        <v>67451.8</v>
      </c>
      <c r="E437" s="6">
        <f>+'OCTUBRE ORDINARIO'!E437+'AJUSTE FOFIR Y AJUSTE FIEPS 24'!D437</f>
        <v>4034.52</v>
      </c>
      <c r="F437" s="6">
        <f>+'OCTUBRE ORDINARIO'!F437+'AJUSTE FOFIR Y AJUSTE FIEPS 24'!C437</f>
        <v>32946.14</v>
      </c>
      <c r="G437" s="6">
        <f>+'OCTUBRE ORDINARIO'!G437</f>
        <v>0.55000000000000004</v>
      </c>
      <c r="H437" s="6">
        <f>+'OCTUBRE ORDINARIO'!H437</f>
        <v>2021.36</v>
      </c>
      <c r="I437" s="6">
        <f>+'OCTUBRE ORDINARIO'!I437</f>
        <v>2362.94</v>
      </c>
      <c r="J437" s="6">
        <f>+'OCTUBRE ORDINARIO'!J437</f>
        <v>1382.81</v>
      </c>
      <c r="K437" s="6">
        <f>+'OCTUBRE ORDINARIO'!K437</f>
        <v>716.9</v>
      </c>
      <c r="L437" s="6">
        <f>+'OCTUBRE ORDINARIO'!L437</f>
        <v>437.54</v>
      </c>
      <c r="M437" s="6">
        <f>+'OCTUBRE ORDINARIO'!M437</f>
        <v>12733</v>
      </c>
      <c r="N437" s="6">
        <f>+'OCTUBRE ORDINARIO'!N437</f>
        <v>0</v>
      </c>
      <c r="O437" s="15">
        <f t="shared" si="6"/>
        <v>447416.17</v>
      </c>
    </row>
    <row r="438" spans="1:15" x14ac:dyDescent="0.25">
      <c r="A438" s="3">
        <v>435</v>
      </c>
      <c r="B438" s="13" t="s">
        <v>448</v>
      </c>
      <c r="C438" s="6">
        <f>+'OCTUBRE ORDINARIO'!C438</f>
        <v>282925.92</v>
      </c>
      <c r="D438" s="6">
        <f>+'OCTUBRE ORDINARIO'!D438</f>
        <v>76513.73</v>
      </c>
      <c r="E438" s="6">
        <f>+'OCTUBRE ORDINARIO'!E438+'AJUSTE FOFIR Y AJUSTE FIEPS 24'!D438</f>
        <v>3597.9</v>
      </c>
      <c r="F438" s="6">
        <f>+'OCTUBRE ORDINARIO'!F438+'AJUSTE FOFIR Y AJUSTE FIEPS 24'!C438</f>
        <v>32507.040000000001</v>
      </c>
      <c r="G438" s="6">
        <f>+'OCTUBRE ORDINARIO'!G438</f>
        <v>0.5</v>
      </c>
      <c r="H438" s="6">
        <f>+'OCTUBRE ORDINARIO'!H438</f>
        <v>1828.13</v>
      </c>
      <c r="I438" s="6">
        <f>+'OCTUBRE ORDINARIO'!I438</f>
        <v>2269.48</v>
      </c>
      <c r="J438" s="6">
        <f>+'OCTUBRE ORDINARIO'!J438</f>
        <v>1344.61</v>
      </c>
      <c r="K438" s="6">
        <f>+'OCTUBRE ORDINARIO'!K438</f>
        <v>583.16999999999996</v>
      </c>
      <c r="L438" s="6">
        <f>+'OCTUBRE ORDINARIO'!L438</f>
        <v>468.11</v>
      </c>
      <c r="M438" s="6">
        <f>+'OCTUBRE ORDINARIO'!M438</f>
        <v>11357</v>
      </c>
      <c r="N438" s="6">
        <f>+'OCTUBRE ORDINARIO'!N438</f>
        <v>0</v>
      </c>
      <c r="O438" s="15">
        <f t="shared" si="6"/>
        <v>413395.58999999991</v>
      </c>
    </row>
    <row r="439" spans="1:15" x14ac:dyDescent="0.25">
      <c r="A439" s="3">
        <v>436</v>
      </c>
      <c r="B439" s="13" t="s">
        <v>449</v>
      </c>
      <c r="C439" s="6">
        <f>+'OCTUBRE ORDINARIO'!C439</f>
        <v>117957.9</v>
      </c>
      <c r="D439" s="6">
        <f>+'OCTUBRE ORDINARIO'!D439</f>
        <v>43616.800000000003</v>
      </c>
      <c r="E439" s="6">
        <f>+'OCTUBRE ORDINARIO'!E439+'AJUSTE FOFIR Y AJUSTE FIEPS 24'!D439</f>
        <v>1809.2</v>
      </c>
      <c r="F439" s="6">
        <f>+'OCTUBRE ORDINARIO'!F439+'AJUSTE FOFIR Y AJUSTE FIEPS 24'!C439</f>
        <v>10242.61</v>
      </c>
      <c r="G439" s="6">
        <f>+'OCTUBRE ORDINARIO'!G439</f>
        <v>0.13</v>
      </c>
      <c r="H439" s="6">
        <f>+'OCTUBRE ORDINARIO'!H439</f>
        <v>469.01</v>
      </c>
      <c r="I439" s="6">
        <f>+'OCTUBRE ORDINARIO'!I439</f>
        <v>744.69</v>
      </c>
      <c r="J439" s="6">
        <f>+'OCTUBRE ORDINARIO'!J439</f>
        <v>313.95</v>
      </c>
      <c r="K439" s="6">
        <f>+'OCTUBRE ORDINARIO'!K439</f>
        <v>352.51</v>
      </c>
      <c r="L439" s="6">
        <f>+'OCTUBRE ORDINARIO'!L439</f>
        <v>100.59</v>
      </c>
      <c r="M439" s="6">
        <f>+'OCTUBRE ORDINARIO'!M439</f>
        <v>0</v>
      </c>
      <c r="N439" s="6">
        <f>+'OCTUBRE ORDINARIO'!N439</f>
        <v>0</v>
      </c>
      <c r="O439" s="15">
        <f t="shared" si="6"/>
        <v>175607.39000000004</v>
      </c>
    </row>
    <row r="440" spans="1:15" x14ac:dyDescent="0.25">
      <c r="A440" s="3">
        <v>437</v>
      </c>
      <c r="B440" s="13" t="s">
        <v>450</v>
      </c>
      <c r="C440" s="6">
        <f>+'OCTUBRE ORDINARIO'!C440</f>
        <v>894216.29</v>
      </c>
      <c r="D440" s="6">
        <f>+'OCTUBRE ORDINARIO'!D440</f>
        <v>72142.600000000006</v>
      </c>
      <c r="E440" s="6">
        <f>+'OCTUBRE ORDINARIO'!E440+'AJUSTE FOFIR Y AJUSTE FIEPS 24'!D440</f>
        <v>9427.8200000000015</v>
      </c>
      <c r="F440" s="6">
        <f>+'OCTUBRE ORDINARIO'!F440+'AJUSTE FOFIR Y AJUSTE FIEPS 24'!C440</f>
        <v>85970.22</v>
      </c>
      <c r="G440" s="6">
        <f>+'OCTUBRE ORDINARIO'!G440</f>
        <v>1.32</v>
      </c>
      <c r="H440" s="6">
        <f>+'OCTUBRE ORDINARIO'!H440</f>
        <v>4876.21</v>
      </c>
      <c r="I440" s="6">
        <f>+'OCTUBRE ORDINARIO'!I440</f>
        <v>6312.85</v>
      </c>
      <c r="J440" s="6">
        <f>+'OCTUBRE ORDINARIO'!J440</f>
        <v>3491.93</v>
      </c>
      <c r="K440" s="6">
        <f>+'OCTUBRE ORDINARIO'!K440</f>
        <v>1462.49</v>
      </c>
      <c r="L440" s="6">
        <f>+'OCTUBRE ORDINARIO'!L440</f>
        <v>1163.4100000000001</v>
      </c>
      <c r="M440" s="6">
        <f>+'OCTUBRE ORDINARIO'!M440</f>
        <v>0</v>
      </c>
      <c r="N440" s="6">
        <f>+'OCTUBRE ORDINARIO'!N440</f>
        <v>0</v>
      </c>
      <c r="O440" s="15">
        <f t="shared" si="6"/>
        <v>1079065.1399999999</v>
      </c>
    </row>
    <row r="441" spans="1:15" x14ac:dyDescent="0.25">
      <c r="A441" s="3">
        <v>438</v>
      </c>
      <c r="B441" s="13" t="s">
        <v>451</v>
      </c>
      <c r="C441" s="6">
        <f>+'OCTUBRE ORDINARIO'!C441</f>
        <v>175474.19</v>
      </c>
      <c r="D441" s="6">
        <f>+'OCTUBRE ORDINARIO'!D441</f>
        <v>52639.199999999997</v>
      </c>
      <c r="E441" s="6">
        <f>+'OCTUBRE ORDINARIO'!E441+'AJUSTE FOFIR Y AJUSTE FIEPS 24'!D441</f>
        <v>2616.34</v>
      </c>
      <c r="F441" s="6">
        <f>+'OCTUBRE ORDINARIO'!F441+'AJUSTE FOFIR Y AJUSTE FIEPS 24'!C441</f>
        <v>16980.93</v>
      </c>
      <c r="G441" s="6">
        <f>+'OCTUBRE ORDINARIO'!G441</f>
        <v>0.25</v>
      </c>
      <c r="H441" s="6">
        <f>+'OCTUBRE ORDINARIO'!H441</f>
        <v>929.37</v>
      </c>
      <c r="I441" s="6">
        <f>+'OCTUBRE ORDINARIO'!I441</f>
        <v>1216.5</v>
      </c>
      <c r="J441" s="6">
        <f>+'OCTUBRE ORDINARIO'!J441</f>
        <v>631.13</v>
      </c>
      <c r="K441" s="6">
        <f>+'OCTUBRE ORDINARIO'!K441</f>
        <v>552.04999999999995</v>
      </c>
      <c r="L441" s="6">
        <f>+'OCTUBRE ORDINARIO'!L441</f>
        <v>196.82</v>
      </c>
      <c r="M441" s="6">
        <f>+'OCTUBRE ORDINARIO'!M441</f>
        <v>0</v>
      </c>
      <c r="N441" s="6">
        <f>+'OCTUBRE ORDINARIO'!N441</f>
        <v>0</v>
      </c>
      <c r="O441" s="15">
        <f t="shared" si="6"/>
        <v>251236.78</v>
      </c>
    </row>
    <row r="442" spans="1:15" x14ac:dyDescent="0.25">
      <c r="A442" s="3">
        <v>439</v>
      </c>
      <c r="B442" s="13" t="s">
        <v>452</v>
      </c>
      <c r="C442" s="6">
        <f>+'OCTUBRE ORDINARIO'!C442</f>
        <v>1687607.75</v>
      </c>
      <c r="D442" s="6">
        <f>+'OCTUBRE ORDINARIO'!D442</f>
        <v>2209555.7799999998</v>
      </c>
      <c r="E442" s="6">
        <f>+'OCTUBRE ORDINARIO'!E442+'AJUSTE FOFIR Y AJUSTE FIEPS 24'!D442</f>
        <v>18912.169999999998</v>
      </c>
      <c r="F442" s="6">
        <f>+'OCTUBRE ORDINARIO'!F442+'AJUSTE FOFIR Y AJUSTE FIEPS 24'!C442</f>
        <v>219247.09</v>
      </c>
      <c r="G442" s="6">
        <f>+'OCTUBRE ORDINARIO'!G442</f>
        <v>3.5</v>
      </c>
      <c r="H442" s="6">
        <f>+'OCTUBRE ORDINARIO'!H442</f>
        <v>12931.46</v>
      </c>
      <c r="I442" s="6">
        <f>+'OCTUBRE ORDINARIO'!I442</f>
        <v>15079.33</v>
      </c>
      <c r="J442" s="6">
        <f>+'OCTUBRE ORDINARIO'!J442</f>
        <v>9812.86</v>
      </c>
      <c r="K442" s="6">
        <f>+'OCTUBRE ORDINARIO'!K442</f>
        <v>2525.14</v>
      </c>
      <c r="L442" s="6">
        <f>+'OCTUBRE ORDINARIO'!L442</f>
        <v>3523.28</v>
      </c>
      <c r="M442" s="6">
        <f>+'OCTUBRE ORDINARIO'!M442</f>
        <v>228812</v>
      </c>
      <c r="N442" s="6">
        <f>+'OCTUBRE ORDINARIO'!N442</f>
        <v>0</v>
      </c>
      <c r="O442" s="15">
        <f t="shared" si="6"/>
        <v>4408010.3599999994</v>
      </c>
    </row>
    <row r="443" spans="1:15" x14ac:dyDescent="0.25">
      <c r="A443" s="3">
        <v>440</v>
      </c>
      <c r="B443" s="13" t="s">
        <v>453</v>
      </c>
      <c r="C443" s="6">
        <f>+'OCTUBRE ORDINARIO'!C443</f>
        <v>123765.8</v>
      </c>
      <c r="D443" s="6">
        <f>+'OCTUBRE ORDINARIO'!D443</f>
        <v>79168.91</v>
      </c>
      <c r="E443" s="6">
        <f>+'OCTUBRE ORDINARIO'!E443+'AJUSTE FOFIR Y AJUSTE FIEPS 24'!D443</f>
        <v>1858.19</v>
      </c>
      <c r="F443" s="6">
        <f>+'OCTUBRE ORDINARIO'!F443+'AJUSTE FOFIR Y AJUSTE FIEPS 24'!C443</f>
        <v>9981.23</v>
      </c>
      <c r="G443" s="6">
        <f>+'OCTUBRE ORDINARIO'!G443</f>
        <v>0.11</v>
      </c>
      <c r="H443" s="6">
        <f>+'OCTUBRE ORDINARIO'!H443</f>
        <v>404.92</v>
      </c>
      <c r="I443" s="6">
        <f>+'OCTUBRE ORDINARIO'!I443</f>
        <v>742.31</v>
      </c>
      <c r="J443" s="6">
        <f>+'OCTUBRE ORDINARIO'!J443</f>
        <v>282.05</v>
      </c>
      <c r="K443" s="6">
        <f>+'OCTUBRE ORDINARIO'!K443</f>
        <v>388.13</v>
      </c>
      <c r="L443" s="6">
        <f>+'OCTUBRE ORDINARIO'!L443</f>
        <v>89.36</v>
      </c>
      <c r="M443" s="6">
        <f>+'OCTUBRE ORDINARIO'!M443</f>
        <v>0</v>
      </c>
      <c r="N443" s="6">
        <f>+'OCTUBRE ORDINARIO'!N443</f>
        <v>0</v>
      </c>
      <c r="O443" s="15">
        <f t="shared" si="6"/>
        <v>216681.01</v>
      </c>
    </row>
    <row r="444" spans="1:15" x14ac:dyDescent="0.25">
      <c r="A444" s="3">
        <v>441</v>
      </c>
      <c r="B444" s="13" t="s">
        <v>454</v>
      </c>
      <c r="C444" s="6">
        <f>+'OCTUBRE ORDINARIO'!C444</f>
        <v>595888.89</v>
      </c>
      <c r="D444" s="6">
        <f>+'OCTUBRE ORDINARIO'!D444</f>
        <v>141002.94</v>
      </c>
      <c r="E444" s="6">
        <f>+'OCTUBRE ORDINARIO'!E444+'AJUSTE FOFIR Y AJUSTE FIEPS 24'!D444</f>
        <v>6850.6</v>
      </c>
      <c r="F444" s="6">
        <f>+'OCTUBRE ORDINARIO'!F444+'AJUSTE FOFIR Y AJUSTE FIEPS 24'!C444</f>
        <v>82652.38</v>
      </c>
      <c r="G444" s="6">
        <f>+'OCTUBRE ORDINARIO'!G444</f>
        <v>1.24</v>
      </c>
      <c r="H444" s="6">
        <f>+'OCTUBRE ORDINARIO'!H444</f>
        <v>4586</v>
      </c>
      <c r="I444" s="6">
        <f>+'OCTUBRE ORDINARIO'!I444</f>
        <v>5623.89</v>
      </c>
      <c r="J444" s="6">
        <f>+'OCTUBRE ORDINARIO'!J444</f>
        <v>3687.54</v>
      </c>
      <c r="K444" s="6">
        <f>+'OCTUBRE ORDINARIO'!K444</f>
        <v>1005.22</v>
      </c>
      <c r="L444" s="6">
        <f>+'OCTUBRE ORDINARIO'!L444</f>
        <v>1365.53</v>
      </c>
      <c r="M444" s="6">
        <f>+'OCTUBRE ORDINARIO'!M444</f>
        <v>0</v>
      </c>
      <c r="N444" s="6">
        <f>+'OCTUBRE ORDINARIO'!N444</f>
        <v>0</v>
      </c>
      <c r="O444" s="15">
        <f t="shared" si="6"/>
        <v>842664.2300000001</v>
      </c>
    </row>
    <row r="445" spans="1:15" x14ac:dyDescent="0.25">
      <c r="A445" s="3">
        <v>442</v>
      </c>
      <c r="B445" s="13" t="s">
        <v>455</v>
      </c>
      <c r="C445" s="6">
        <f>+'OCTUBRE ORDINARIO'!C445</f>
        <v>94828.79</v>
      </c>
      <c r="D445" s="6">
        <f>+'OCTUBRE ORDINARIO'!D445</f>
        <v>33233.79</v>
      </c>
      <c r="E445" s="6">
        <f>+'OCTUBRE ORDINARIO'!E445+'AJUSTE FOFIR Y AJUSTE FIEPS 24'!D445</f>
        <v>1351.77</v>
      </c>
      <c r="F445" s="6">
        <f>+'OCTUBRE ORDINARIO'!F445+'AJUSTE FOFIR Y AJUSTE FIEPS 24'!C445</f>
        <v>10847.81</v>
      </c>
      <c r="G445" s="6">
        <f>+'OCTUBRE ORDINARIO'!G445</f>
        <v>0.03</v>
      </c>
      <c r="H445" s="6">
        <f>+'OCTUBRE ORDINARIO'!H445</f>
        <v>123.82</v>
      </c>
      <c r="I445" s="6">
        <f>+'OCTUBRE ORDINARIO'!I445</f>
        <v>750.19</v>
      </c>
      <c r="J445" s="6">
        <f>+'OCTUBRE ORDINARIO'!J445</f>
        <v>253.35</v>
      </c>
      <c r="K445" s="6">
        <f>+'OCTUBRE ORDINARIO'!K445</f>
        <v>221.89</v>
      </c>
      <c r="L445" s="6">
        <f>+'OCTUBRE ORDINARIO'!L445</f>
        <v>148.68</v>
      </c>
      <c r="M445" s="6">
        <f>+'OCTUBRE ORDINARIO'!M445</f>
        <v>1486</v>
      </c>
      <c r="N445" s="6">
        <f>+'OCTUBRE ORDINARIO'!N445</f>
        <v>0</v>
      </c>
      <c r="O445" s="15">
        <f t="shared" si="6"/>
        <v>143246.12000000002</v>
      </c>
    </row>
    <row r="446" spans="1:15" x14ac:dyDescent="0.25">
      <c r="A446" s="3">
        <v>443</v>
      </c>
      <c r="B446" s="13" t="s">
        <v>456</v>
      </c>
      <c r="C446" s="6">
        <f>+'OCTUBRE ORDINARIO'!C446</f>
        <v>99595.39</v>
      </c>
      <c r="D446" s="6">
        <f>+'OCTUBRE ORDINARIO'!D446</f>
        <v>27739.06</v>
      </c>
      <c r="E446" s="6">
        <f>+'OCTUBRE ORDINARIO'!E446+'AJUSTE FOFIR Y AJUSTE FIEPS 24'!D446</f>
        <v>1308.3600000000001</v>
      </c>
      <c r="F446" s="6">
        <f>+'OCTUBRE ORDINARIO'!F446+'AJUSTE FOFIR Y AJUSTE FIEPS 24'!C446</f>
        <v>11119.39</v>
      </c>
      <c r="G446" s="6">
        <f>+'OCTUBRE ORDINARIO'!G446</f>
        <v>0.06</v>
      </c>
      <c r="H446" s="6">
        <f>+'OCTUBRE ORDINARIO'!H446</f>
        <v>212.54</v>
      </c>
      <c r="I446" s="6">
        <f>+'OCTUBRE ORDINARIO'!I446</f>
        <v>777.6</v>
      </c>
      <c r="J446" s="6">
        <f>+'OCTUBRE ORDINARIO'!J446</f>
        <v>297.8</v>
      </c>
      <c r="K446" s="6">
        <f>+'OCTUBRE ORDINARIO'!K446</f>
        <v>209.13</v>
      </c>
      <c r="L446" s="6">
        <f>+'OCTUBRE ORDINARIO'!L446</f>
        <v>154.76</v>
      </c>
      <c r="M446" s="6">
        <f>+'OCTUBRE ORDINARIO'!M446</f>
        <v>0</v>
      </c>
      <c r="N446" s="6">
        <f>+'OCTUBRE ORDINARIO'!N446</f>
        <v>0</v>
      </c>
      <c r="O446" s="15">
        <f t="shared" si="6"/>
        <v>141414.09000000003</v>
      </c>
    </row>
    <row r="447" spans="1:15" x14ac:dyDescent="0.25">
      <c r="A447" s="3">
        <v>444</v>
      </c>
      <c r="B447" s="13" t="s">
        <v>457</v>
      </c>
      <c r="C447" s="6">
        <f>+'OCTUBRE ORDINARIO'!C447</f>
        <v>94801.54</v>
      </c>
      <c r="D447" s="6">
        <f>+'OCTUBRE ORDINARIO'!D447</f>
        <v>37832.89</v>
      </c>
      <c r="E447" s="6">
        <f>+'OCTUBRE ORDINARIO'!E447+'AJUSTE FOFIR Y AJUSTE FIEPS 24'!D447</f>
        <v>1474.46</v>
      </c>
      <c r="F447" s="6">
        <f>+'OCTUBRE ORDINARIO'!F447+'AJUSTE FOFIR Y AJUSTE FIEPS 24'!C447</f>
        <v>8245.9</v>
      </c>
      <c r="G447" s="6">
        <f>+'OCTUBRE ORDINARIO'!G447</f>
        <v>0.06</v>
      </c>
      <c r="H447" s="6">
        <f>+'OCTUBRE ORDINARIO'!H447</f>
        <v>238.27</v>
      </c>
      <c r="I447" s="6">
        <f>+'OCTUBRE ORDINARIO'!I447</f>
        <v>598.73</v>
      </c>
      <c r="J447" s="6">
        <f>+'OCTUBRE ORDINARIO'!J447</f>
        <v>204.58</v>
      </c>
      <c r="K447" s="6">
        <f>+'OCTUBRE ORDINARIO'!K447</f>
        <v>288.57</v>
      </c>
      <c r="L447" s="6">
        <f>+'OCTUBRE ORDINARIO'!L447</f>
        <v>80.22</v>
      </c>
      <c r="M447" s="6">
        <f>+'OCTUBRE ORDINARIO'!M447</f>
        <v>0</v>
      </c>
      <c r="N447" s="6">
        <f>+'OCTUBRE ORDINARIO'!N447</f>
        <v>0</v>
      </c>
      <c r="O447" s="15">
        <f t="shared" si="6"/>
        <v>143765.21999999997</v>
      </c>
    </row>
    <row r="448" spans="1:15" x14ac:dyDescent="0.25">
      <c r="A448" s="3">
        <v>445</v>
      </c>
      <c r="B448" s="13" t="s">
        <v>458</v>
      </c>
      <c r="C448" s="6">
        <f>+'OCTUBRE ORDINARIO'!C448</f>
        <v>169276.97</v>
      </c>
      <c r="D448" s="6">
        <f>+'OCTUBRE ORDINARIO'!D448</f>
        <v>51739.199999999997</v>
      </c>
      <c r="E448" s="6">
        <f>+'OCTUBRE ORDINARIO'!E448+'AJUSTE FOFIR Y AJUSTE FIEPS 24'!D448</f>
        <v>2442.11</v>
      </c>
      <c r="F448" s="6">
        <f>+'OCTUBRE ORDINARIO'!F448+'AJUSTE FOFIR Y AJUSTE FIEPS 24'!C448</f>
        <v>16752.79</v>
      </c>
      <c r="G448" s="6">
        <f>+'OCTUBRE ORDINARIO'!G448</f>
        <v>0.23</v>
      </c>
      <c r="H448" s="6">
        <f>+'OCTUBRE ORDINARIO'!H448</f>
        <v>842.43</v>
      </c>
      <c r="I448" s="6">
        <f>+'OCTUBRE ORDINARIO'!I448</f>
        <v>1191.82</v>
      </c>
      <c r="J448" s="6">
        <f>+'OCTUBRE ORDINARIO'!J448</f>
        <v>609.65</v>
      </c>
      <c r="K448" s="6">
        <f>+'OCTUBRE ORDINARIO'!K448</f>
        <v>442.84</v>
      </c>
      <c r="L448" s="6">
        <f>+'OCTUBRE ORDINARIO'!L448</f>
        <v>201.16</v>
      </c>
      <c r="M448" s="6">
        <f>+'OCTUBRE ORDINARIO'!M448</f>
        <v>0</v>
      </c>
      <c r="N448" s="6">
        <f>+'OCTUBRE ORDINARIO'!N448</f>
        <v>0</v>
      </c>
      <c r="O448" s="15">
        <f t="shared" si="6"/>
        <v>243499.19999999998</v>
      </c>
    </row>
    <row r="449" spans="1:15" x14ac:dyDescent="0.25">
      <c r="A449" s="3">
        <v>446</v>
      </c>
      <c r="B449" s="13" t="s">
        <v>459</v>
      </c>
      <c r="C449" s="6">
        <f>+'OCTUBRE ORDINARIO'!C449</f>
        <v>439859.98</v>
      </c>
      <c r="D449" s="6">
        <f>+'OCTUBRE ORDINARIO'!D449</f>
        <v>81553.159999999989</v>
      </c>
      <c r="E449" s="6">
        <f>+'OCTUBRE ORDINARIO'!E449+'AJUSTE FOFIR Y AJUSTE FIEPS 24'!D449</f>
        <v>5482.25</v>
      </c>
      <c r="F449" s="6">
        <f>+'OCTUBRE ORDINARIO'!F449+'AJUSTE FOFIR Y AJUSTE FIEPS 24'!C449</f>
        <v>51312.600000000006</v>
      </c>
      <c r="G449" s="6">
        <f>+'OCTUBRE ORDINARIO'!G449</f>
        <v>0.81</v>
      </c>
      <c r="H449" s="6">
        <f>+'OCTUBRE ORDINARIO'!H449</f>
        <v>2996.43</v>
      </c>
      <c r="I449" s="6">
        <f>+'OCTUBRE ORDINARIO'!I449</f>
        <v>3585.21</v>
      </c>
      <c r="J449" s="6">
        <f>+'OCTUBRE ORDINARIO'!J449</f>
        <v>2213.89</v>
      </c>
      <c r="K449" s="6">
        <f>+'OCTUBRE ORDINARIO'!K449</f>
        <v>951.57</v>
      </c>
      <c r="L449" s="6">
        <f>+'OCTUBRE ORDINARIO'!L449</f>
        <v>753.59</v>
      </c>
      <c r="M449" s="6">
        <f>+'OCTUBRE ORDINARIO'!M449</f>
        <v>0</v>
      </c>
      <c r="N449" s="6">
        <f>+'OCTUBRE ORDINARIO'!N449</f>
        <v>0</v>
      </c>
      <c r="O449" s="15">
        <f t="shared" si="6"/>
        <v>588709.48999999987</v>
      </c>
    </row>
    <row r="450" spans="1:15" x14ac:dyDescent="0.25">
      <c r="A450" s="3">
        <v>447</v>
      </c>
      <c r="B450" s="13" t="s">
        <v>460</v>
      </c>
      <c r="C450" s="6">
        <f>+'OCTUBRE ORDINARIO'!C450</f>
        <v>1013322.91</v>
      </c>
      <c r="D450" s="6">
        <f>+'OCTUBRE ORDINARIO'!D450</f>
        <v>236151.06</v>
      </c>
      <c r="E450" s="6">
        <f>+'OCTUBRE ORDINARIO'!E450+'AJUSTE FOFIR Y AJUSTE FIEPS 24'!D450</f>
        <v>11945.06</v>
      </c>
      <c r="F450" s="6">
        <f>+'OCTUBRE ORDINARIO'!F450+'AJUSTE FOFIR Y AJUSTE FIEPS 24'!C450</f>
        <v>131110.72</v>
      </c>
      <c r="G450" s="6">
        <f>+'OCTUBRE ORDINARIO'!G450</f>
        <v>2.3199999999999998</v>
      </c>
      <c r="H450" s="6">
        <f>+'OCTUBRE ORDINARIO'!H450</f>
        <v>8562.1</v>
      </c>
      <c r="I450" s="6">
        <f>+'OCTUBRE ORDINARIO'!I450</f>
        <v>8999.5300000000007</v>
      </c>
      <c r="J450" s="6">
        <f>+'OCTUBRE ORDINARIO'!J450</f>
        <v>6206.17</v>
      </c>
      <c r="K450" s="6">
        <f>+'OCTUBRE ORDINARIO'!K450</f>
        <v>1700.18</v>
      </c>
      <c r="L450" s="6">
        <f>+'OCTUBRE ORDINARIO'!L450</f>
        <v>2075.7399999999998</v>
      </c>
      <c r="M450" s="6">
        <f>+'OCTUBRE ORDINARIO'!M450</f>
        <v>0</v>
      </c>
      <c r="N450" s="6">
        <f>+'OCTUBRE ORDINARIO'!N450</f>
        <v>0</v>
      </c>
      <c r="O450" s="15">
        <f t="shared" si="6"/>
        <v>1420075.79</v>
      </c>
    </row>
    <row r="451" spans="1:15" x14ac:dyDescent="0.25">
      <c r="A451" s="3">
        <v>448</v>
      </c>
      <c r="B451" s="13" t="s">
        <v>461</v>
      </c>
      <c r="C451" s="6">
        <f>+'OCTUBRE ORDINARIO'!C451</f>
        <v>183549.64</v>
      </c>
      <c r="D451" s="6">
        <f>+'OCTUBRE ORDINARIO'!D451</f>
        <v>42639.199999999997</v>
      </c>
      <c r="E451" s="6">
        <f>+'OCTUBRE ORDINARIO'!E451+'AJUSTE FOFIR Y AJUSTE FIEPS 24'!D451</f>
        <v>2465.81</v>
      </c>
      <c r="F451" s="6">
        <f>+'OCTUBRE ORDINARIO'!F451+'AJUSTE FOFIR Y AJUSTE FIEPS 24'!C451</f>
        <v>19721.13</v>
      </c>
      <c r="G451" s="6">
        <f>+'OCTUBRE ORDINARIO'!G451</f>
        <v>0.34</v>
      </c>
      <c r="H451" s="6">
        <f>+'OCTUBRE ORDINARIO'!H451</f>
        <v>1263.3699999999999</v>
      </c>
      <c r="I451" s="6">
        <f>+'OCTUBRE ORDINARIO'!I451</f>
        <v>1388.15</v>
      </c>
      <c r="J451" s="6">
        <f>+'OCTUBRE ORDINARIO'!J451</f>
        <v>847.41</v>
      </c>
      <c r="K451" s="6">
        <f>+'OCTUBRE ORDINARIO'!K451</f>
        <v>418.54</v>
      </c>
      <c r="L451" s="6">
        <f>+'OCTUBRE ORDINARIO'!L451</f>
        <v>264.29000000000002</v>
      </c>
      <c r="M451" s="6">
        <f>+'OCTUBRE ORDINARIO'!M451</f>
        <v>0</v>
      </c>
      <c r="N451" s="6">
        <f>+'OCTUBRE ORDINARIO'!N451</f>
        <v>0</v>
      </c>
      <c r="O451" s="15">
        <f t="shared" si="6"/>
        <v>252557.88000000003</v>
      </c>
    </row>
    <row r="452" spans="1:15" x14ac:dyDescent="0.25">
      <c r="A452" s="3">
        <v>449</v>
      </c>
      <c r="B452" s="13" t="s">
        <v>462</v>
      </c>
      <c r="C452" s="6">
        <f>+'OCTUBRE ORDINARIO'!C452</f>
        <v>247845.52</v>
      </c>
      <c r="D452" s="6">
        <f>+'OCTUBRE ORDINARIO'!D452</f>
        <v>52085.899999999994</v>
      </c>
      <c r="E452" s="6">
        <f>+'OCTUBRE ORDINARIO'!E452+'AJUSTE FOFIR Y AJUSTE FIEPS 24'!D452</f>
        <v>3315.02</v>
      </c>
      <c r="F452" s="6">
        <f>+'OCTUBRE ORDINARIO'!F452+'AJUSTE FOFIR Y AJUSTE FIEPS 24'!C452</f>
        <v>27499.379999999997</v>
      </c>
      <c r="G452" s="6">
        <f>+'OCTUBRE ORDINARIO'!G452</f>
        <v>0.45</v>
      </c>
      <c r="H452" s="6">
        <f>+'OCTUBRE ORDINARIO'!H452</f>
        <v>1646.34</v>
      </c>
      <c r="I452" s="6">
        <f>+'OCTUBRE ORDINARIO'!I452</f>
        <v>1928.78</v>
      </c>
      <c r="J452" s="6">
        <f>+'OCTUBRE ORDINARIO'!J452</f>
        <v>1167.6500000000001</v>
      </c>
      <c r="K452" s="6">
        <f>+'OCTUBRE ORDINARIO'!K452</f>
        <v>595.99</v>
      </c>
      <c r="L452" s="6">
        <f>+'OCTUBRE ORDINARIO'!L452</f>
        <v>379.58</v>
      </c>
      <c r="M452" s="6">
        <f>+'OCTUBRE ORDINARIO'!M452</f>
        <v>130488</v>
      </c>
      <c r="N452" s="6">
        <f>+'OCTUBRE ORDINARIO'!N452</f>
        <v>0</v>
      </c>
      <c r="O452" s="15">
        <f t="shared" ref="O452:O515" si="7">SUM(C452:N452)</f>
        <v>466952.6100000001</v>
      </c>
    </row>
    <row r="453" spans="1:15" x14ac:dyDescent="0.25">
      <c r="A453" s="3">
        <v>450</v>
      </c>
      <c r="B453" s="13" t="s">
        <v>463</v>
      </c>
      <c r="C453" s="6">
        <f>+'OCTUBRE ORDINARIO'!C453</f>
        <v>830018.45</v>
      </c>
      <c r="D453" s="6">
        <f>+'OCTUBRE ORDINARIO'!D453</f>
        <v>85151</v>
      </c>
      <c r="E453" s="6">
        <f>+'OCTUBRE ORDINARIO'!E453+'AJUSTE FOFIR Y AJUSTE FIEPS 24'!D453</f>
        <v>10211.300000000001</v>
      </c>
      <c r="F453" s="6">
        <f>+'OCTUBRE ORDINARIO'!F453+'AJUSTE FOFIR Y AJUSTE FIEPS 24'!C453</f>
        <v>101050.98999999999</v>
      </c>
      <c r="G453" s="6">
        <f>+'OCTUBRE ORDINARIO'!G453</f>
        <v>1.98</v>
      </c>
      <c r="H453" s="6">
        <f>+'OCTUBRE ORDINARIO'!H453</f>
        <v>7305.83</v>
      </c>
      <c r="I453" s="6">
        <f>+'OCTUBRE ORDINARIO'!I453</f>
        <v>6994.17</v>
      </c>
      <c r="J453" s="6">
        <f>+'OCTUBRE ORDINARIO'!J453</f>
        <v>4815.5</v>
      </c>
      <c r="K453" s="6">
        <f>+'OCTUBRE ORDINARIO'!K453</f>
        <v>1565.47</v>
      </c>
      <c r="L453" s="6">
        <f>+'OCTUBRE ORDINARIO'!L453</f>
        <v>1526.88</v>
      </c>
      <c r="M453" s="6">
        <f>+'OCTUBRE ORDINARIO'!M453</f>
        <v>0</v>
      </c>
      <c r="N453" s="6">
        <f>+'OCTUBRE ORDINARIO'!N453</f>
        <v>0</v>
      </c>
      <c r="O453" s="15">
        <f t="shared" si="7"/>
        <v>1048641.5699999998</v>
      </c>
    </row>
    <row r="454" spans="1:15" x14ac:dyDescent="0.25">
      <c r="A454" s="3">
        <v>451</v>
      </c>
      <c r="B454" s="13" t="s">
        <v>464</v>
      </c>
      <c r="C454" s="6">
        <f>+'OCTUBRE ORDINARIO'!C454</f>
        <v>135877.74</v>
      </c>
      <c r="D454" s="6">
        <f>+'OCTUBRE ORDINARIO'!D454</f>
        <v>46606.6</v>
      </c>
      <c r="E454" s="6">
        <f>+'OCTUBRE ORDINARIO'!E454+'AJUSTE FOFIR Y AJUSTE FIEPS 24'!D454</f>
        <v>2125.17</v>
      </c>
      <c r="F454" s="6">
        <f>+'OCTUBRE ORDINARIO'!F454+'AJUSTE FOFIR Y AJUSTE FIEPS 24'!C454</f>
        <v>11601.810000000001</v>
      </c>
      <c r="G454" s="6">
        <f>+'OCTUBRE ORDINARIO'!G454</f>
        <v>0.15</v>
      </c>
      <c r="H454" s="6">
        <f>+'OCTUBRE ORDINARIO'!H454</f>
        <v>536.04999999999995</v>
      </c>
      <c r="I454" s="6">
        <f>+'OCTUBRE ORDINARIO'!I454</f>
        <v>844.87</v>
      </c>
      <c r="J454" s="6">
        <f>+'OCTUBRE ORDINARIO'!J454</f>
        <v>349.79</v>
      </c>
      <c r="K454" s="6">
        <f>+'OCTUBRE ORDINARIO'!K454</f>
        <v>415.05</v>
      </c>
      <c r="L454" s="6">
        <f>+'OCTUBRE ORDINARIO'!L454</f>
        <v>109.11</v>
      </c>
      <c r="M454" s="6">
        <f>+'OCTUBRE ORDINARIO'!M454</f>
        <v>0</v>
      </c>
      <c r="N454" s="6">
        <f>+'OCTUBRE ORDINARIO'!N454</f>
        <v>0</v>
      </c>
      <c r="O454" s="15">
        <f t="shared" si="7"/>
        <v>198466.33999999997</v>
      </c>
    </row>
    <row r="455" spans="1:15" x14ac:dyDescent="0.25">
      <c r="A455" s="3">
        <v>452</v>
      </c>
      <c r="B455" s="13" t="s">
        <v>465</v>
      </c>
      <c r="C455" s="6">
        <f>+'OCTUBRE ORDINARIO'!C455</f>
        <v>392211.32</v>
      </c>
      <c r="D455" s="6">
        <f>+'OCTUBRE ORDINARIO'!D455</f>
        <v>93666.159999999989</v>
      </c>
      <c r="E455" s="6">
        <f>+'OCTUBRE ORDINARIO'!E455+'AJUSTE FOFIR Y AJUSTE FIEPS 24'!D455</f>
        <v>5026.26</v>
      </c>
      <c r="F455" s="6">
        <f>+'OCTUBRE ORDINARIO'!F455+'AJUSTE FOFIR Y AJUSTE FIEPS 24'!C455</f>
        <v>42328.56</v>
      </c>
      <c r="G455" s="6">
        <f>+'OCTUBRE ORDINARIO'!G455</f>
        <v>0.61</v>
      </c>
      <c r="H455" s="6">
        <f>+'OCTUBRE ORDINARIO'!H455</f>
        <v>2261.31</v>
      </c>
      <c r="I455" s="6">
        <f>+'OCTUBRE ORDINARIO'!I455</f>
        <v>2992.79</v>
      </c>
      <c r="J455" s="6">
        <f>+'OCTUBRE ORDINARIO'!J455</f>
        <v>1666.33</v>
      </c>
      <c r="K455" s="6">
        <f>+'OCTUBRE ORDINARIO'!K455</f>
        <v>874.11</v>
      </c>
      <c r="L455" s="6">
        <f>+'OCTUBRE ORDINARIO'!L455</f>
        <v>581.63</v>
      </c>
      <c r="M455" s="6">
        <f>+'OCTUBRE ORDINARIO'!M455</f>
        <v>0</v>
      </c>
      <c r="N455" s="6">
        <f>+'OCTUBRE ORDINARIO'!N455</f>
        <v>0</v>
      </c>
      <c r="O455" s="15">
        <f t="shared" si="7"/>
        <v>541609.08000000007</v>
      </c>
    </row>
    <row r="456" spans="1:15" x14ac:dyDescent="0.25">
      <c r="A456" s="3">
        <v>453</v>
      </c>
      <c r="B456" s="13" t="s">
        <v>466</v>
      </c>
      <c r="C456" s="6">
        <f>+'OCTUBRE ORDINARIO'!C456</f>
        <v>372730.94</v>
      </c>
      <c r="D456" s="6">
        <f>+'OCTUBRE ORDINARIO'!D456</f>
        <v>34096.199999999997</v>
      </c>
      <c r="E456" s="6">
        <f>+'OCTUBRE ORDINARIO'!E456+'AJUSTE FOFIR Y AJUSTE FIEPS 24'!D456</f>
        <v>4269.6299999999992</v>
      </c>
      <c r="F456" s="6">
        <f>+'OCTUBRE ORDINARIO'!F456+'AJUSTE FOFIR Y AJUSTE FIEPS 24'!C456</f>
        <v>55066.22</v>
      </c>
      <c r="G456" s="6">
        <f>+'OCTUBRE ORDINARIO'!G456</f>
        <v>0.53</v>
      </c>
      <c r="H456" s="6">
        <f>+'OCTUBRE ORDINARIO'!H456</f>
        <v>1956.99</v>
      </c>
      <c r="I456" s="6">
        <f>+'OCTUBRE ORDINARIO'!I456</f>
        <v>3697.17</v>
      </c>
      <c r="J456" s="6">
        <f>+'OCTUBRE ORDINARIO'!J456</f>
        <v>2051.7199999999998</v>
      </c>
      <c r="K456" s="6">
        <f>+'OCTUBRE ORDINARIO'!K456</f>
        <v>484.89</v>
      </c>
      <c r="L456" s="6">
        <f>+'OCTUBRE ORDINARIO'!L456</f>
        <v>933.82</v>
      </c>
      <c r="M456" s="6">
        <f>+'OCTUBRE ORDINARIO'!M456</f>
        <v>0</v>
      </c>
      <c r="N456" s="6">
        <f>+'OCTUBRE ORDINARIO'!N456</f>
        <v>0</v>
      </c>
      <c r="O456" s="15">
        <f t="shared" si="7"/>
        <v>475288.11</v>
      </c>
    </row>
    <row r="457" spans="1:15" x14ac:dyDescent="0.25">
      <c r="A457" s="3">
        <v>454</v>
      </c>
      <c r="B457" s="13" t="s">
        <v>467</v>
      </c>
      <c r="C457" s="6">
        <f>+'OCTUBRE ORDINARIO'!C457</f>
        <v>243268.91</v>
      </c>
      <c r="D457" s="6">
        <f>+'OCTUBRE ORDINARIO'!D457</f>
        <v>46487.6</v>
      </c>
      <c r="E457" s="6">
        <f>+'OCTUBRE ORDINARIO'!E457+'AJUSTE FOFIR Y AJUSTE FIEPS 24'!D457</f>
        <v>3233.8900000000003</v>
      </c>
      <c r="F457" s="6">
        <f>+'OCTUBRE ORDINARIO'!F457+'AJUSTE FOFIR Y AJUSTE FIEPS 24'!C457</f>
        <v>27309.58</v>
      </c>
      <c r="G457" s="6">
        <f>+'OCTUBRE ORDINARIO'!G457</f>
        <v>0.49</v>
      </c>
      <c r="H457" s="6">
        <f>+'OCTUBRE ORDINARIO'!H457</f>
        <v>1798.4</v>
      </c>
      <c r="I457" s="6">
        <f>+'OCTUBRE ORDINARIO'!I457</f>
        <v>1909.04</v>
      </c>
      <c r="J457" s="6">
        <f>+'OCTUBRE ORDINARIO'!J457</f>
        <v>1220.3900000000001</v>
      </c>
      <c r="K457" s="6">
        <f>+'OCTUBRE ORDINARIO'!K457</f>
        <v>549.02</v>
      </c>
      <c r="L457" s="6">
        <f>+'OCTUBRE ORDINARIO'!L457</f>
        <v>380.57</v>
      </c>
      <c r="M457" s="6">
        <f>+'OCTUBRE ORDINARIO'!M457</f>
        <v>0</v>
      </c>
      <c r="N457" s="6">
        <f>+'OCTUBRE ORDINARIO'!N457</f>
        <v>0</v>
      </c>
      <c r="O457" s="15">
        <f t="shared" si="7"/>
        <v>326157.89000000007</v>
      </c>
    </row>
    <row r="458" spans="1:15" x14ac:dyDescent="0.25">
      <c r="A458" s="3">
        <v>455</v>
      </c>
      <c r="B458" s="13" t="s">
        <v>468</v>
      </c>
      <c r="C458" s="6">
        <f>+'OCTUBRE ORDINARIO'!C458</f>
        <v>239987.48</v>
      </c>
      <c r="D458" s="6">
        <f>+'OCTUBRE ORDINARIO'!D458</f>
        <v>66093.649999999994</v>
      </c>
      <c r="E458" s="6">
        <f>+'OCTUBRE ORDINARIO'!E458+'AJUSTE FOFIR Y AJUSTE FIEPS 24'!D458</f>
        <v>3095.3999999999996</v>
      </c>
      <c r="F458" s="6">
        <f>+'OCTUBRE ORDINARIO'!F458+'AJUSTE FOFIR Y AJUSTE FIEPS 24'!C458</f>
        <v>26274.32</v>
      </c>
      <c r="G458" s="6">
        <f>+'OCTUBRE ORDINARIO'!G458</f>
        <v>0.4</v>
      </c>
      <c r="H458" s="6">
        <f>+'OCTUBRE ORDINARIO'!H458</f>
        <v>1470.98</v>
      </c>
      <c r="I458" s="6">
        <f>+'OCTUBRE ORDINARIO'!I458</f>
        <v>1851.67</v>
      </c>
      <c r="J458" s="6">
        <f>+'OCTUBRE ORDINARIO'!J458</f>
        <v>1069.8399999999999</v>
      </c>
      <c r="K458" s="6">
        <f>+'OCTUBRE ORDINARIO'!K458</f>
        <v>538.96</v>
      </c>
      <c r="L458" s="6">
        <f>+'OCTUBRE ORDINARIO'!L458</f>
        <v>364.06</v>
      </c>
      <c r="M458" s="6">
        <f>+'OCTUBRE ORDINARIO'!M458</f>
        <v>21549</v>
      </c>
      <c r="N458" s="6">
        <f>+'OCTUBRE ORDINARIO'!N458</f>
        <v>0</v>
      </c>
      <c r="O458" s="15">
        <f t="shared" si="7"/>
        <v>362295.76000000007</v>
      </c>
    </row>
    <row r="459" spans="1:15" x14ac:dyDescent="0.25">
      <c r="A459" s="3">
        <v>456</v>
      </c>
      <c r="B459" s="13" t="s">
        <v>469</v>
      </c>
      <c r="C459" s="6">
        <f>+'OCTUBRE ORDINARIO'!C459</f>
        <v>159628.82</v>
      </c>
      <c r="D459" s="6">
        <f>+'OCTUBRE ORDINARIO'!D459</f>
        <v>66419.709999999992</v>
      </c>
      <c r="E459" s="6">
        <f>+'OCTUBRE ORDINARIO'!E459+'AJUSTE FOFIR Y AJUSTE FIEPS 24'!D459</f>
        <v>2133.11</v>
      </c>
      <c r="F459" s="6">
        <f>+'OCTUBRE ORDINARIO'!F459+'AJUSTE FOFIR Y AJUSTE FIEPS 24'!C459</f>
        <v>17193.54</v>
      </c>
      <c r="G459" s="6">
        <f>+'OCTUBRE ORDINARIO'!G459</f>
        <v>0.23</v>
      </c>
      <c r="H459" s="6">
        <f>+'OCTUBRE ORDINARIO'!H459</f>
        <v>832.96</v>
      </c>
      <c r="I459" s="6">
        <f>+'OCTUBRE ORDINARIO'!I459</f>
        <v>1211.51</v>
      </c>
      <c r="J459" s="6">
        <f>+'OCTUBRE ORDINARIO'!J459</f>
        <v>645.28</v>
      </c>
      <c r="K459" s="6">
        <f>+'OCTUBRE ORDINARIO'!K459</f>
        <v>371.82</v>
      </c>
      <c r="L459" s="6">
        <f>+'OCTUBRE ORDINARIO'!L459</f>
        <v>231.65</v>
      </c>
      <c r="M459" s="6">
        <f>+'OCTUBRE ORDINARIO'!M459</f>
        <v>0</v>
      </c>
      <c r="N459" s="6">
        <f>+'OCTUBRE ORDINARIO'!N459</f>
        <v>0</v>
      </c>
      <c r="O459" s="15">
        <f t="shared" si="7"/>
        <v>248668.63</v>
      </c>
    </row>
    <row r="460" spans="1:15" x14ac:dyDescent="0.25">
      <c r="A460" s="3">
        <v>457</v>
      </c>
      <c r="B460" s="13" t="s">
        <v>470</v>
      </c>
      <c r="C460" s="6">
        <f>+'OCTUBRE ORDINARIO'!C460</f>
        <v>266909.77</v>
      </c>
      <c r="D460" s="6">
        <f>+'OCTUBRE ORDINARIO'!D460</f>
        <v>56750.400000000001</v>
      </c>
      <c r="E460" s="6">
        <f>+'OCTUBRE ORDINARIO'!E460+'AJUSTE FOFIR Y AJUSTE FIEPS 24'!D460</f>
        <v>3691.44</v>
      </c>
      <c r="F460" s="6">
        <f>+'OCTUBRE ORDINARIO'!F460+'AJUSTE FOFIR Y AJUSTE FIEPS 24'!C460</f>
        <v>28375.059999999998</v>
      </c>
      <c r="G460" s="6">
        <f>+'OCTUBRE ORDINARIO'!G460</f>
        <v>0.45</v>
      </c>
      <c r="H460" s="6">
        <f>+'OCTUBRE ORDINARIO'!H460</f>
        <v>1676.39</v>
      </c>
      <c r="I460" s="6">
        <f>+'OCTUBRE ORDINARIO'!I460</f>
        <v>2003.01</v>
      </c>
      <c r="J460" s="6">
        <f>+'OCTUBRE ORDINARIO'!J460</f>
        <v>1169.5999999999999</v>
      </c>
      <c r="K460" s="6">
        <f>+'OCTUBRE ORDINARIO'!K460</f>
        <v>703.85</v>
      </c>
      <c r="L460" s="6">
        <f>+'OCTUBRE ORDINARIO'!L460</f>
        <v>373.58</v>
      </c>
      <c r="M460" s="6">
        <f>+'OCTUBRE ORDINARIO'!M460</f>
        <v>0</v>
      </c>
      <c r="N460" s="6">
        <f>+'OCTUBRE ORDINARIO'!N460</f>
        <v>0</v>
      </c>
      <c r="O460" s="15">
        <f t="shared" si="7"/>
        <v>361653.55000000005</v>
      </c>
    </row>
    <row r="461" spans="1:15" x14ac:dyDescent="0.25">
      <c r="A461" s="3">
        <v>458</v>
      </c>
      <c r="B461" s="13" t="s">
        <v>471</v>
      </c>
      <c r="C461" s="6">
        <f>+'OCTUBRE ORDINARIO'!C461</f>
        <v>178685.77</v>
      </c>
      <c r="D461" s="6">
        <f>+'OCTUBRE ORDINARIO'!D461</f>
        <v>53446.69</v>
      </c>
      <c r="E461" s="6">
        <f>+'OCTUBRE ORDINARIO'!E461+'AJUSTE FOFIR Y AJUSTE FIEPS 24'!D461</f>
        <v>2227.21</v>
      </c>
      <c r="F461" s="6">
        <f>+'OCTUBRE ORDINARIO'!F461+'AJUSTE FOFIR Y AJUSTE FIEPS 24'!C461</f>
        <v>15486.54</v>
      </c>
      <c r="G461" s="6">
        <f>+'OCTUBRE ORDINARIO'!G461</f>
        <v>0.15</v>
      </c>
      <c r="H461" s="6">
        <f>+'OCTUBRE ORDINARIO'!H461</f>
        <v>570.66</v>
      </c>
      <c r="I461" s="6">
        <f>+'OCTUBRE ORDINARIO'!I461</f>
        <v>1150.78</v>
      </c>
      <c r="J461" s="6">
        <f>+'OCTUBRE ORDINARIO'!J461</f>
        <v>468.3</v>
      </c>
      <c r="K461" s="6">
        <f>+'OCTUBRE ORDINARIO'!K461</f>
        <v>402.88</v>
      </c>
      <c r="L461" s="6">
        <f>+'OCTUBRE ORDINARIO'!L461</f>
        <v>175.65</v>
      </c>
      <c r="M461" s="6">
        <f>+'OCTUBRE ORDINARIO'!M461</f>
        <v>0</v>
      </c>
      <c r="N461" s="6">
        <f>+'OCTUBRE ORDINARIO'!N461</f>
        <v>0</v>
      </c>
      <c r="O461" s="15">
        <f t="shared" si="7"/>
        <v>252614.62999999998</v>
      </c>
    </row>
    <row r="462" spans="1:15" x14ac:dyDescent="0.25">
      <c r="A462" s="3">
        <v>459</v>
      </c>
      <c r="B462" s="13" t="s">
        <v>472</v>
      </c>
      <c r="C462" s="6">
        <f>+'OCTUBRE ORDINARIO'!C462</f>
        <v>374555.26</v>
      </c>
      <c r="D462" s="6">
        <f>+'OCTUBRE ORDINARIO'!D462</f>
        <v>101844.95000000001</v>
      </c>
      <c r="E462" s="6">
        <f>+'OCTUBRE ORDINARIO'!E462+'AJUSTE FOFIR Y AJUSTE FIEPS 24'!D462</f>
        <v>4662.32</v>
      </c>
      <c r="F462" s="6">
        <f>+'OCTUBRE ORDINARIO'!F462+'AJUSTE FOFIR Y AJUSTE FIEPS 24'!C462</f>
        <v>42186.15</v>
      </c>
      <c r="G462" s="6">
        <f>+'OCTUBRE ORDINARIO'!G462</f>
        <v>0.65</v>
      </c>
      <c r="H462" s="6">
        <f>+'OCTUBRE ORDINARIO'!H462</f>
        <v>2409.9299999999998</v>
      </c>
      <c r="I462" s="6">
        <f>+'OCTUBRE ORDINARIO'!I462</f>
        <v>2963.98</v>
      </c>
      <c r="J462" s="6">
        <f>+'OCTUBRE ORDINARIO'!J462</f>
        <v>1787.19</v>
      </c>
      <c r="K462" s="6">
        <f>+'OCTUBRE ORDINARIO'!K462</f>
        <v>779.94</v>
      </c>
      <c r="L462" s="6">
        <f>+'OCTUBRE ORDINARIO'!L462</f>
        <v>604.5</v>
      </c>
      <c r="M462" s="6">
        <f>+'OCTUBRE ORDINARIO'!M462</f>
        <v>0</v>
      </c>
      <c r="N462" s="6">
        <f>+'OCTUBRE ORDINARIO'!N462</f>
        <v>0</v>
      </c>
      <c r="O462" s="15">
        <f t="shared" si="7"/>
        <v>531794.87</v>
      </c>
    </row>
    <row r="463" spans="1:15" x14ac:dyDescent="0.25">
      <c r="A463" s="3">
        <v>460</v>
      </c>
      <c r="B463" s="13" t="s">
        <v>473</v>
      </c>
      <c r="C463" s="6">
        <f>+'OCTUBRE ORDINARIO'!C463</f>
        <v>377611.39</v>
      </c>
      <c r="D463" s="6">
        <f>+'OCTUBRE ORDINARIO'!D463</f>
        <v>67466.399999999994</v>
      </c>
      <c r="E463" s="6">
        <f>+'OCTUBRE ORDINARIO'!E463+'AJUSTE FOFIR Y AJUSTE FIEPS 24'!D463</f>
        <v>5020.79</v>
      </c>
      <c r="F463" s="6">
        <f>+'OCTUBRE ORDINARIO'!F463+'AJUSTE FOFIR Y AJUSTE FIEPS 24'!C463</f>
        <v>41164.47</v>
      </c>
      <c r="G463" s="6">
        <f>+'OCTUBRE ORDINARIO'!G463</f>
        <v>0.72</v>
      </c>
      <c r="H463" s="6">
        <f>+'OCTUBRE ORDINARIO'!H463</f>
        <v>2662.37</v>
      </c>
      <c r="I463" s="6">
        <f>+'OCTUBRE ORDINARIO'!I463</f>
        <v>2893.93</v>
      </c>
      <c r="J463" s="6">
        <f>+'OCTUBRE ORDINARIO'!J463</f>
        <v>1799.01</v>
      </c>
      <c r="K463" s="6">
        <f>+'OCTUBRE ORDINARIO'!K463</f>
        <v>864.82</v>
      </c>
      <c r="L463" s="6">
        <f>+'OCTUBRE ORDINARIO'!L463</f>
        <v>561.02</v>
      </c>
      <c r="M463" s="6">
        <f>+'OCTUBRE ORDINARIO'!M463</f>
        <v>0</v>
      </c>
      <c r="N463" s="6">
        <f>+'OCTUBRE ORDINARIO'!N463</f>
        <v>0</v>
      </c>
      <c r="O463" s="15">
        <f t="shared" si="7"/>
        <v>500044.92000000004</v>
      </c>
    </row>
    <row r="464" spans="1:15" x14ac:dyDescent="0.25">
      <c r="A464" s="3">
        <v>461</v>
      </c>
      <c r="B464" s="13" t="s">
        <v>474</v>
      </c>
      <c r="C464" s="6">
        <f>+'OCTUBRE ORDINARIO'!C464</f>
        <v>102567.64</v>
      </c>
      <c r="D464" s="6">
        <f>+'OCTUBRE ORDINARIO'!D464</f>
        <v>46286.46</v>
      </c>
      <c r="E464" s="6">
        <f>+'OCTUBRE ORDINARIO'!E464+'AJUSTE FOFIR Y AJUSTE FIEPS 24'!D464</f>
        <v>1545.3100000000002</v>
      </c>
      <c r="F464" s="6">
        <f>+'OCTUBRE ORDINARIO'!F464+'AJUSTE FOFIR Y AJUSTE FIEPS 24'!C464</f>
        <v>7926.71</v>
      </c>
      <c r="G464" s="6">
        <f>+'OCTUBRE ORDINARIO'!G464</f>
        <v>7.0000000000000007E-2</v>
      </c>
      <c r="H464" s="6">
        <f>+'OCTUBRE ORDINARIO'!H464</f>
        <v>267.45</v>
      </c>
      <c r="I464" s="6">
        <f>+'OCTUBRE ORDINARIO'!I464</f>
        <v>593.70000000000005</v>
      </c>
      <c r="J464" s="6">
        <f>+'OCTUBRE ORDINARIO'!J464</f>
        <v>192.84</v>
      </c>
      <c r="K464" s="6">
        <f>+'OCTUBRE ORDINARIO'!K464</f>
        <v>310.64</v>
      </c>
      <c r="L464" s="6">
        <f>+'OCTUBRE ORDINARIO'!L464</f>
        <v>65.12</v>
      </c>
      <c r="M464" s="6">
        <f>+'OCTUBRE ORDINARIO'!M464</f>
        <v>8444</v>
      </c>
      <c r="N464" s="6">
        <f>+'OCTUBRE ORDINARIO'!N464</f>
        <v>0</v>
      </c>
      <c r="O464" s="15">
        <f t="shared" si="7"/>
        <v>168199.94000000003</v>
      </c>
    </row>
    <row r="465" spans="1:15" x14ac:dyDescent="0.25">
      <c r="A465" s="3">
        <v>462</v>
      </c>
      <c r="B465" s="13" t="s">
        <v>475</v>
      </c>
      <c r="C465" s="6">
        <f>+'OCTUBRE ORDINARIO'!C465</f>
        <v>460190.97</v>
      </c>
      <c r="D465" s="6">
        <f>+'OCTUBRE ORDINARIO'!D465</f>
        <v>92379.830000000016</v>
      </c>
      <c r="E465" s="6">
        <f>+'OCTUBRE ORDINARIO'!E465+'AJUSTE FOFIR Y AJUSTE FIEPS 24'!D465</f>
        <v>5414.3600000000006</v>
      </c>
      <c r="F465" s="6">
        <f>+'OCTUBRE ORDINARIO'!F465+'AJUSTE FOFIR Y AJUSTE FIEPS 24'!C465</f>
        <v>60144.539999999994</v>
      </c>
      <c r="G465" s="6">
        <f>+'OCTUBRE ORDINARIO'!G465</f>
        <v>0.61</v>
      </c>
      <c r="H465" s="6">
        <f>+'OCTUBRE ORDINARIO'!H465</f>
        <v>2265.9499999999998</v>
      </c>
      <c r="I465" s="6">
        <f>+'OCTUBRE ORDINARIO'!I465</f>
        <v>4123.16</v>
      </c>
      <c r="J465" s="6">
        <f>+'OCTUBRE ORDINARIO'!J465</f>
        <v>2218.8000000000002</v>
      </c>
      <c r="K465" s="6">
        <f>+'OCTUBRE ORDINARIO'!K465</f>
        <v>779.8</v>
      </c>
      <c r="L465" s="6">
        <f>+'OCTUBRE ORDINARIO'!L465</f>
        <v>958.08</v>
      </c>
      <c r="M465" s="6">
        <f>+'OCTUBRE ORDINARIO'!M465</f>
        <v>0</v>
      </c>
      <c r="N465" s="6">
        <f>+'OCTUBRE ORDINARIO'!N465</f>
        <v>0</v>
      </c>
      <c r="O465" s="15">
        <f t="shared" si="7"/>
        <v>628476.10000000009</v>
      </c>
    </row>
    <row r="466" spans="1:15" x14ac:dyDescent="0.25">
      <c r="A466" s="3">
        <v>463</v>
      </c>
      <c r="B466" s="13" t="s">
        <v>476</v>
      </c>
      <c r="C466" s="6">
        <f>+'OCTUBRE ORDINARIO'!C466</f>
        <v>96970.31</v>
      </c>
      <c r="D466" s="6">
        <f>+'OCTUBRE ORDINARIO'!D466</f>
        <v>34437.649999999994</v>
      </c>
      <c r="E466" s="6">
        <f>+'OCTUBRE ORDINARIO'!E466+'AJUSTE FOFIR Y AJUSTE FIEPS 24'!D466</f>
        <v>1477.4</v>
      </c>
      <c r="F466" s="6">
        <f>+'OCTUBRE ORDINARIO'!F466+'AJUSTE FOFIR Y AJUSTE FIEPS 24'!C466</f>
        <v>8834.74</v>
      </c>
      <c r="G466" s="6">
        <f>+'OCTUBRE ORDINARIO'!G466</f>
        <v>7.0000000000000007E-2</v>
      </c>
      <c r="H466" s="6">
        <f>+'OCTUBRE ORDINARIO'!H466</f>
        <v>261</v>
      </c>
      <c r="I466" s="6">
        <f>+'OCTUBRE ORDINARIO'!I466</f>
        <v>636.37</v>
      </c>
      <c r="J466" s="6">
        <f>+'OCTUBRE ORDINARIO'!J466</f>
        <v>231.05</v>
      </c>
      <c r="K466" s="6">
        <f>+'OCTUBRE ORDINARIO'!K466</f>
        <v>284.47000000000003</v>
      </c>
      <c r="L466" s="6">
        <f>+'OCTUBRE ORDINARIO'!L466</f>
        <v>93.2</v>
      </c>
      <c r="M466" s="6">
        <f>+'OCTUBRE ORDINARIO'!M466</f>
        <v>2847</v>
      </c>
      <c r="N466" s="6">
        <f>+'OCTUBRE ORDINARIO'!N466</f>
        <v>0</v>
      </c>
      <c r="O466" s="15">
        <f t="shared" si="7"/>
        <v>146073.25999999998</v>
      </c>
    </row>
    <row r="467" spans="1:15" x14ac:dyDescent="0.25">
      <c r="A467" s="3">
        <v>464</v>
      </c>
      <c r="B467" s="13" t="s">
        <v>477</v>
      </c>
      <c r="C467" s="6">
        <f>+'OCTUBRE ORDINARIO'!C467</f>
        <v>108136.82</v>
      </c>
      <c r="D467" s="6">
        <f>+'OCTUBRE ORDINARIO'!D467</f>
        <v>33900.170000000006</v>
      </c>
      <c r="E467" s="6">
        <f>+'OCTUBRE ORDINARIO'!E467+'AJUSTE FOFIR Y AJUSTE FIEPS 24'!D467</f>
        <v>1582.33</v>
      </c>
      <c r="F467" s="6">
        <f>+'OCTUBRE ORDINARIO'!F467+'AJUSTE FOFIR Y AJUSTE FIEPS 24'!C467</f>
        <v>11937.81</v>
      </c>
      <c r="G467" s="6">
        <f>+'OCTUBRE ORDINARIO'!G467</f>
        <v>0.05</v>
      </c>
      <c r="H467" s="6">
        <f>+'OCTUBRE ORDINARIO'!H467</f>
        <v>169.58</v>
      </c>
      <c r="I467" s="6">
        <f>+'OCTUBRE ORDINARIO'!I467</f>
        <v>829.34</v>
      </c>
      <c r="J467" s="6">
        <f>+'OCTUBRE ORDINARIO'!J467</f>
        <v>282.94</v>
      </c>
      <c r="K467" s="6">
        <f>+'OCTUBRE ORDINARIO'!K467</f>
        <v>270.51</v>
      </c>
      <c r="L467" s="6">
        <f>+'OCTUBRE ORDINARIO'!L467</f>
        <v>157.22</v>
      </c>
      <c r="M467" s="6">
        <f>+'OCTUBRE ORDINARIO'!M467</f>
        <v>0</v>
      </c>
      <c r="N467" s="6">
        <f>+'OCTUBRE ORDINARIO'!N467</f>
        <v>0</v>
      </c>
      <c r="O467" s="15">
        <f t="shared" si="7"/>
        <v>157266.76999999999</v>
      </c>
    </row>
    <row r="468" spans="1:15" x14ac:dyDescent="0.25">
      <c r="A468" s="3">
        <v>465</v>
      </c>
      <c r="B468" s="13" t="s">
        <v>478</v>
      </c>
      <c r="C468" s="6">
        <f>+'OCTUBRE ORDINARIO'!C468</f>
        <v>143587.87</v>
      </c>
      <c r="D468" s="6">
        <f>+'OCTUBRE ORDINARIO'!D468</f>
        <v>44614.2</v>
      </c>
      <c r="E468" s="6">
        <f>+'OCTUBRE ORDINARIO'!E468+'AJUSTE FOFIR Y AJUSTE FIEPS 24'!D468</f>
        <v>2053.25</v>
      </c>
      <c r="F468" s="6">
        <f>+'OCTUBRE ORDINARIO'!F468+'AJUSTE FOFIR Y AJUSTE FIEPS 24'!C468</f>
        <v>14434.029999999999</v>
      </c>
      <c r="G468" s="6">
        <f>+'OCTUBRE ORDINARIO'!G468</f>
        <v>0.22</v>
      </c>
      <c r="H468" s="6">
        <f>+'OCTUBRE ORDINARIO'!H468</f>
        <v>827.2</v>
      </c>
      <c r="I468" s="6">
        <f>+'OCTUBRE ORDINARIO'!I468</f>
        <v>1024.82</v>
      </c>
      <c r="J468" s="6">
        <f>+'OCTUBRE ORDINARIO'!J468</f>
        <v>564.07000000000005</v>
      </c>
      <c r="K468" s="6">
        <f>+'OCTUBRE ORDINARIO'!K468</f>
        <v>373.44</v>
      </c>
      <c r="L468" s="6">
        <f>+'OCTUBRE ORDINARIO'!L468</f>
        <v>176.99</v>
      </c>
      <c r="M468" s="6">
        <f>+'OCTUBRE ORDINARIO'!M468</f>
        <v>0</v>
      </c>
      <c r="N468" s="6">
        <f>+'OCTUBRE ORDINARIO'!N468</f>
        <v>0</v>
      </c>
      <c r="O468" s="15">
        <f t="shared" si="7"/>
        <v>207656.09000000003</v>
      </c>
    </row>
    <row r="469" spans="1:15" x14ac:dyDescent="0.25">
      <c r="A469" s="3">
        <v>466</v>
      </c>
      <c r="B469" s="13" t="s">
        <v>479</v>
      </c>
      <c r="C469" s="6">
        <f>+'OCTUBRE ORDINARIO'!C469</f>
        <v>877608.01</v>
      </c>
      <c r="D469" s="6">
        <f>+'OCTUBRE ORDINARIO'!D469</f>
        <v>82703.199999999997</v>
      </c>
      <c r="E469" s="6">
        <f>+'OCTUBRE ORDINARIO'!E469+'AJUSTE FOFIR Y AJUSTE FIEPS 24'!D469</f>
        <v>10497.15</v>
      </c>
      <c r="F469" s="6">
        <f>+'OCTUBRE ORDINARIO'!F469+'AJUSTE FOFIR Y AJUSTE FIEPS 24'!C469</f>
        <v>113760.43000000001</v>
      </c>
      <c r="G469" s="6">
        <f>+'OCTUBRE ORDINARIO'!G469</f>
        <v>1.99</v>
      </c>
      <c r="H469" s="6">
        <f>+'OCTUBRE ORDINARIO'!H469</f>
        <v>7340.01</v>
      </c>
      <c r="I469" s="6">
        <f>+'OCTUBRE ORDINARIO'!I469</f>
        <v>7796.07</v>
      </c>
      <c r="J469" s="6">
        <f>+'OCTUBRE ORDINARIO'!J469</f>
        <v>5188.92</v>
      </c>
      <c r="K469" s="6">
        <f>+'OCTUBRE ORDINARIO'!K469</f>
        <v>1480.51</v>
      </c>
      <c r="L469" s="6">
        <f>+'OCTUBRE ORDINARIO'!L469</f>
        <v>1795.03</v>
      </c>
      <c r="M469" s="6">
        <f>+'OCTUBRE ORDINARIO'!M469</f>
        <v>0</v>
      </c>
      <c r="N469" s="6">
        <f>+'OCTUBRE ORDINARIO'!N469</f>
        <v>0</v>
      </c>
      <c r="O469" s="15">
        <f t="shared" si="7"/>
        <v>1108171.32</v>
      </c>
    </row>
    <row r="470" spans="1:15" x14ac:dyDescent="0.25">
      <c r="A470" s="3">
        <v>467</v>
      </c>
      <c r="B470" s="13" t="s">
        <v>480</v>
      </c>
      <c r="C470" s="6">
        <f>+'OCTUBRE ORDINARIO'!C470</f>
        <v>1188537.1100000001</v>
      </c>
      <c r="D470" s="6">
        <f>+'OCTUBRE ORDINARIO'!D470</f>
        <v>1490484.38</v>
      </c>
      <c r="E470" s="6">
        <f>+'OCTUBRE ORDINARIO'!E470+'AJUSTE FOFIR Y AJUSTE FIEPS 24'!D470</f>
        <v>13827.14</v>
      </c>
      <c r="F470" s="6">
        <f>+'OCTUBRE ORDINARIO'!F470+'AJUSTE FOFIR Y AJUSTE FIEPS 24'!C470</f>
        <v>147355.25</v>
      </c>
      <c r="G470" s="6">
        <f>+'OCTUBRE ORDINARIO'!G470</f>
        <v>2.58</v>
      </c>
      <c r="H470" s="6">
        <f>+'OCTUBRE ORDINARIO'!H470</f>
        <v>9514.11</v>
      </c>
      <c r="I470" s="6">
        <f>+'OCTUBRE ORDINARIO'!I470</f>
        <v>10201.81</v>
      </c>
      <c r="J470" s="6">
        <f>+'OCTUBRE ORDINARIO'!J470</f>
        <v>6892.17</v>
      </c>
      <c r="K470" s="6">
        <f>+'OCTUBRE ORDINARIO'!K470</f>
        <v>2012.79</v>
      </c>
      <c r="L470" s="6">
        <f>+'OCTUBRE ORDINARIO'!L470</f>
        <v>2287.79</v>
      </c>
      <c r="M470" s="6">
        <f>+'OCTUBRE ORDINARIO'!M470</f>
        <v>121082</v>
      </c>
      <c r="N470" s="6">
        <f>+'OCTUBRE ORDINARIO'!N470</f>
        <v>0</v>
      </c>
      <c r="O470" s="15">
        <f t="shared" si="7"/>
        <v>2992197.1300000004</v>
      </c>
    </row>
    <row r="471" spans="1:15" x14ac:dyDescent="0.25">
      <c r="A471" s="3">
        <v>468</v>
      </c>
      <c r="B471" s="13" t="s">
        <v>481</v>
      </c>
      <c r="C471" s="6">
        <f>+'OCTUBRE ORDINARIO'!C471</f>
        <v>860838.75</v>
      </c>
      <c r="D471" s="6">
        <f>+'OCTUBRE ORDINARIO'!D471</f>
        <v>251977.88</v>
      </c>
      <c r="E471" s="6">
        <f>+'OCTUBRE ORDINARIO'!E471+'AJUSTE FOFIR Y AJUSTE FIEPS 24'!D471</f>
        <v>10670.720000000001</v>
      </c>
      <c r="F471" s="6">
        <f>+'OCTUBRE ORDINARIO'!F471+'AJUSTE FOFIR Y AJUSTE FIEPS 24'!C471</f>
        <v>102287.08</v>
      </c>
      <c r="G471" s="6">
        <f>+'OCTUBRE ORDINARIO'!G471</f>
        <v>1.95</v>
      </c>
      <c r="H471" s="6">
        <f>+'OCTUBRE ORDINARIO'!H471</f>
        <v>7194.44</v>
      </c>
      <c r="I471" s="6">
        <f>+'OCTUBRE ORDINARIO'!I471</f>
        <v>7110.56</v>
      </c>
      <c r="J471" s="6">
        <f>+'OCTUBRE ORDINARIO'!J471</f>
        <v>4872.6400000000003</v>
      </c>
      <c r="K471" s="6">
        <f>+'OCTUBRE ORDINARIO'!K471</f>
        <v>1692.95</v>
      </c>
      <c r="L471" s="6">
        <f>+'OCTUBRE ORDINARIO'!L471</f>
        <v>1519.51</v>
      </c>
      <c r="M471" s="6">
        <f>+'OCTUBRE ORDINARIO'!M471</f>
        <v>0</v>
      </c>
      <c r="N471" s="6">
        <f>+'OCTUBRE ORDINARIO'!N471</f>
        <v>22000.77</v>
      </c>
      <c r="O471" s="15">
        <f t="shared" si="7"/>
        <v>1270167.2499999998</v>
      </c>
    </row>
    <row r="472" spans="1:15" x14ac:dyDescent="0.25">
      <c r="A472" s="3">
        <v>469</v>
      </c>
      <c r="B472" s="13" t="s">
        <v>482</v>
      </c>
      <c r="C472" s="6">
        <f>+'OCTUBRE ORDINARIO'!C472</f>
        <v>2487073.83</v>
      </c>
      <c r="D472" s="6">
        <f>+'OCTUBRE ORDINARIO'!D472</f>
        <v>392483.8</v>
      </c>
      <c r="E472" s="6">
        <f>+'OCTUBRE ORDINARIO'!E472+'AJUSTE FOFIR Y AJUSTE FIEPS 24'!D472</f>
        <v>29086.97</v>
      </c>
      <c r="F472" s="6">
        <f>+'OCTUBRE ORDINARIO'!F472+'AJUSTE FOFIR Y AJUSTE FIEPS 24'!C472</f>
        <v>315324.06</v>
      </c>
      <c r="G472" s="6">
        <f>+'OCTUBRE ORDINARIO'!G472</f>
        <v>4.79</v>
      </c>
      <c r="H472" s="6">
        <f>+'OCTUBRE ORDINARIO'!H472</f>
        <v>17681.89</v>
      </c>
      <c r="I472" s="6">
        <f>+'OCTUBRE ORDINARIO'!I472</f>
        <v>21724.43</v>
      </c>
      <c r="J472" s="6">
        <f>+'OCTUBRE ORDINARIO'!J472</f>
        <v>13610.02</v>
      </c>
      <c r="K472" s="6">
        <f>+'OCTUBRE ORDINARIO'!K472</f>
        <v>4081.84</v>
      </c>
      <c r="L472" s="6">
        <f>+'OCTUBRE ORDINARIO'!L472</f>
        <v>4946.6000000000004</v>
      </c>
      <c r="M472" s="6">
        <f>+'OCTUBRE ORDINARIO'!M472</f>
        <v>113771</v>
      </c>
      <c r="N472" s="6">
        <f>+'OCTUBRE ORDINARIO'!N472</f>
        <v>0</v>
      </c>
      <c r="O472" s="15">
        <f t="shared" si="7"/>
        <v>3399789.2300000004</v>
      </c>
    </row>
    <row r="473" spans="1:15" x14ac:dyDescent="0.25">
      <c r="A473" s="3">
        <v>470</v>
      </c>
      <c r="B473" s="13" t="s">
        <v>483</v>
      </c>
      <c r="C473" s="6">
        <f>+'OCTUBRE ORDINARIO'!C473</f>
        <v>326227.61</v>
      </c>
      <c r="D473" s="6">
        <f>+'OCTUBRE ORDINARIO'!D473</f>
        <v>53250</v>
      </c>
      <c r="E473" s="6">
        <f>+'OCTUBRE ORDINARIO'!E473+'AJUSTE FOFIR Y AJUSTE FIEPS 24'!D473</f>
        <v>4235.1499999999996</v>
      </c>
      <c r="F473" s="6">
        <f>+'OCTUBRE ORDINARIO'!F473+'AJUSTE FOFIR Y AJUSTE FIEPS 24'!C473</f>
        <v>36200.65</v>
      </c>
      <c r="G473" s="6">
        <f>+'OCTUBRE ORDINARIO'!G473</f>
        <v>0.6</v>
      </c>
      <c r="H473" s="6">
        <f>+'OCTUBRE ORDINARIO'!H473</f>
        <v>2215.27</v>
      </c>
      <c r="I473" s="6">
        <f>+'OCTUBRE ORDINARIO'!I473</f>
        <v>2540.9499999999998</v>
      </c>
      <c r="J473" s="6">
        <f>+'OCTUBRE ORDINARIO'!J473</f>
        <v>1555.41</v>
      </c>
      <c r="K473" s="6">
        <f>+'OCTUBRE ORDINARIO'!K473</f>
        <v>710.65</v>
      </c>
      <c r="L473" s="6">
        <f>+'OCTUBRE ORDINARIO'!L473</f>
        <v>504.77</v>
      </c>
      <c r="M473" s="6">
        <f>+'OCTUBRE ORDINARIO'!M473</f>
        <v>0</v>
      </c>
      <c r="N473" s="6">
        <f>+'OCTUBRE ORDINARIO'!N473</f>
        <v>0</v>
      </c>
      <c r="O473" s="15">
        <f t="shared" si="7"/>
        <v>427441.06000000006</v>
      </c>
    </row>
    <row r="474" spans="1:15" x14ac:dyDescent="0.25">
      <c r="A474" s="3">
        <v>471</v>
      </c>
      <c r="B474" s="13" t="s">
        <v>484</v>
      </c>
      <c r="C474" s="6">
        <f>+'OCTUBRE ORDINARIO'!C474</f>
        <v>140939.35</v>
      </c>
      <c r="D474" s="6">
        <f>+'OCTUBRE ORDINARIO'!D474</f>
        <v>51898.43</v>
      </c>
      <c r="E474" s="6">
        <f>+'OCTUBRE ORDINARIO'!E474+'AJUSTE FOFIR Y AJUSTE FIEPS 24'!D474</f>
        <v>2054.16</v>
      </c>
      <c r="F474" s="6">
        <f>+'OCTUBRE ORDINARIO'!F474+'AJUSTE FOFIR Y AJUSTE FIEPS 24'!C474</f>
        <v>15994.14</v>
      </c>
      <c r="G474" s="6">
        <f>+'OCTUBRE ORDINARIO'!G474</f>
        <v>0.06</v>
      </c>
      <c r="H474" s="6">
        <f>+'OCTUBRE ORDINARIO'!H474</f>
        <v>213.03</v>
      </c>
      <c r="I474" s="6">
        <f>+'OCTUBRE ORDINARIO'!I474</f>
        <v>1105.27</v>
      </c>
      <c r="J474" s="6">
        <f>+'OCTUBRE ORDINARIO'!J474</f>
        <v>381.03</v>
      </c>
      <c r="K474" s="6">
        <f>+'OCTUBRE ORDINARIO'!K474</f>
        <v>343.62</v>
      </c>
      <c r="L474" s="6">
        <f>+'OCTUBRE ORDINARIO'!L474</f>
        <v>215.75</v>
      </c>
      <c r="M474" s="6">
        <f>+'OCTUBRE ORDINARIO'!M474</f>
        <v>4137</v>
      </c>
      <c r="N474" s="6">
        <f>+'OCTUBRE ORDINARIO'!N474</f>
        <v>0</v>
      </c>
      <c r="O474" s="15">
        <f t="shared" si="7"/>
        <v>217281.84</v>
      </c>
    </row>
    <row r="475" spans="1:15" x14ac:dyDescent="0.25">
      <c r="A475" s="3">
        <v>472</v>
      </c>
      <c r="B475" s="13" t="s">
        <v>485</v>
      </c>
      <c r="C475" s="6">
        <f>+'OCTUBRE ORDINARIO'!C475</f>
        <v>470315.25</v>
      </c>
      <c r="D475" s="6">
        <f>+'OCTUBRE ORDINARIO'!D475</f>
        <v>178686.09</v>
      </c>
      <c r="E475" s="6">
        <f>+'OCTUBRE ORDINARIO'!E475+'AJUSTE FOFIR Y AJUSTE FIEPS 24'!D475</f>
        <v>7241.84</v>
      </c>
      <c r="F475" s="6">
        <f>+'OCTUBRE ORDINARIO'!F475+'AJUSTE FOFIR Y AJUSTE FIEPS 24'!C475</f>
        <v>43443.94</v>
      </c>
      <c r="G475" s="6">
        <f>+'OCTUBRE ORDINARIO'!G475</f>
        <v>0.45</v>
      </c>
      <c r="H475" s="6">
        <f>+'OCTUBRE ORDINARIO'!H475</f>
        <v>1652.39</v>
      </c>
      <c r="I475" s="6">
        <f>+'OCTUBRE ORDINARIO'!I475</f>
        <v>3114.61</v>
      </c>
      <c r="J475" s="6">
        <f>+'OCTUBRE ORDINARIO'!J475</f>
        <v>1294.92</v>
      </c>
      <c r="K475" s="6">
        <f>+'OCTUBRE ORDINARIO'!K475</f>
        <v>1381.61</v>
      </c>
      <c r="L475" s="6">
        <f>+'OCTUBRE ORDINARIO'!L475</f>
        <v>462.63</v>
      </c>
      <c r="M475" s="6">
        <f>+'OCTUBRE ORDINARIO'!M475</f>
        <v>0</v>
      </c>
      <c r="N475" s="6">
        <f>+'OCTUBRE ORDINARIO'!N475</f>
        <v>0</v>
      </c>
      <c r="O475" s="15">
        <f t="shared" si="7"/>
        <v>707593.72999999986</v>
      </c>
    </row>
    <row r="476" spans="1:15" x14ac:dyDescent="0.25">
      <c r="A476" s="3">
        <v>473</v>
      </c>
      <c r="B476" s="13" t="s">
        <v>486</v>
      </c>
      <c r="C476" s="6">
        <f>+'OCTUBRE ORDINARIO'!C476</f>
        <v>140780.74</v>
      </c>
      <c r="D476" s="6">
        <f>+'OCTUBRE ORDINARIO'!D476</f>
        <v>47265.49</v>
      </c>
      <c r="E476" s="6">
        <f>+'OCTUBRE ORDINARIO'!E476+'AJUSTE FOFIR Y AJUSTE FIEPS 24'!D476</f>
        <v>2054.02</v>
      </c>
      <c r="F476" s="6">
        <f>+'OCTUBRE ORDINARIO'!F476+'AJUSTE FOFIR Y AJUSTE FIEPS 24'!C476</f>
        <v>13283.78</v>
      </c>
      <c r="G476" s="6">
        <f>+'OCTUBRE ORDINARIO'!G476</f>
        <v>0.17</v>
      </c>
      <c r="H476" s="6">
        <f>+'OCTUBRE ORDINARIO'!H476</f>
        <v>636.30999999999995</v>
      </c>
      <c r="I476" s="6">
        <f>+'OCTUBRE ORDINARIO'!I476</f>
        <v>954.38</v>
      </c>
      <c r="J476" s="6">
        <f>+'OCTUBRE ORDINARIO'!J476</f>
        <v>460.33</v>
      </c>
      <c r="K476" s="6">
        <f>+'OCTUBRE ORDINARIO'!K476</f>
        <v>389.05</v>
      </c>
      <c r="L476" s="6">
        <f>+'OCTUBRE ORDINARIO'!L476</f>
        <v>150.72999999999999</v>
      </c>
      <c r="M476" s="6">
        <f>+'OCTUBRE ORDINARIO'!M476</f>
        <v>0</v>
      </c>
      <c r="N476" s="6">
        <f>+'OCTUBRE ORDINARIO'!N476</f>
        <v>0</v>
      </c>
      <c r="O476" s="15">
        <f t="shared" si="7"/>
        <v>205974.99999999997</v>
      </c>
    </row>
    <row r="477" spans="1:15" x14ac:dyDescent="0.25">
      <c r="A477" s="3">
        <v>474</v>
      </c>
      <c r="B477" s="13" t="s">
        <v>487</v>
      </c>
      <c r="C477" s="6">
        <f>+'OCTUBRE ORDINARIO'!C477</f>
        <v>238404.1</v>
      </c>
      <c r="D477" s="6">
        <f>+'OCTUBRE ORDINARIO'!D477</f>
        <v>41604.760000000009</v>
      </c>
      <c r="E477" s="6">
        <f>+'OCTUBRE ORDINARIO'!E477+'AJUSTE FOFIR Y AJUSTE FIEPS 24'!D477</f>
        <v>3124.6400000000003</v>
      </c>
      <c r="F477" s="6">
        <f>+'OCTUBRE ORDINARIO'!F477+'AJUSTE FOFIR Y AJUSTE FIEPS 24'!C477</f>
        <v>27012.639999999999</v>
      </c>
      <c r="G477" s="6">
        <f>+'OCTUBRE ORDINARIO'!G477</f>
        <v>0.47</v>
      </c>
      <c r="H477" s="6">
        <f>+'OCTUBRE ORDINARIO'!H477</f>
        <v>1717.28</v>
      </c>
      <c r="I477" s="6">
        <f>+'OCTUBRE ORDINARIO'!I477</f>
        <v>1886.15</v>
      </c>
      <c r="J477" s="6">
        <f>+'OCTUBRE ORDINARIO'!J477</f>
        <v>1198.1199999999999</v>
      </c>
      <c r="K477" s="6">
        <f>+'OCTUBRE ORDINARIO'!K477</f>
        <v>518.16999999999996</v>
      </c>
      <c r="L477" s="6">
        <f>+'OCTUBRE ORDINARIO'!L477</f>
        <v>380.92</v>
      </c>
      <c r="M477" s="6">
        <f>+'OCTUBRE ORDINARIO'!M477</f>
        <v>0</v>
      </c>
      <c r="N477" s="6">
        <f>+'OCTUBRE ORDINARIO'!N477</f>
        <v>0</v>
      </c>
      <c r="O477" s="15">
        <f t="shared" si="7"/>
        <v>315847.25</v>
      </c>
    </row>
    <row r="478" spans="1:15" x14ac:dyDescent="0.25">
      <c r="A478" s="3">
        <v>475</v>
      </c>
      <c r="B478" s="13" t="s">
        <v>488</v>
      </c>
      <c r="C478" s="6">
        <f>+'OCTUBRE ORDINARIO'!C478</f>
        <v>853718.83</v>
      </c>
      <c r="D478" s="6">
        <f>+'OCTUBRE ORDINARIO'!D478</f>
        <v>326273.73</v>
      </c>
      <c r="E478" s="6">
        <f>+'OCTUBRE ORDINARIO'!E478+'AJUSTE FOFIR Y AJUSTE FIEPS 24'!D478</f>
        <v>10638.71</v>
      </c>
      <c r="F478" s="6">
        <f>+'OCTUBRE ORDINARIO'!F478+'AJUSTE FOFIR Y AJUSTE FIEPS 24'!C478</f>
        <v>100760.16</v>
      </c>
      <c r="G478" s="6">
        <f>+'OCTUBRE ORDINARIO'!G478</f>
        <v>1.38</v>
      </c>
      <c r="H478" s="6">
        <f>+'OCTUBRE ORDINARIO'!H478</f>
        <v>5109.5</v>
      </c>
      <c r="I478" s="6">
        <f>+'OCTUBRE ORDINARIO'!I478</f>
        <v>7009.21</v>
      </c>
      <c r="J478" s="6">
        <f>+'OCTUBRE ORDINARIO'!J478</f>
        <v>4039.74</v>
      </c>
      <c r="K478" s="6">
        <f>+'OCTUBRE ORDINARIO'!K478</f>
        <v>1686.59</v>
      </c>
      <c r="L478" s="6">
        <f>+'OCTUBRE ORDINARIO'!L478</f>
        <v>1487.53</v>
      </c>
      <c r="M478" s="6">
        <f>+'OCTUBRE ORDINARIO'!M478</f>
        <v>0</v>
      </c>
      <c r="N478" s="6">
        <f>+'OCTUBRE ORDINARIO'!N478</f>
        <v>0</v>
      </c>
      <c r="O478" s="15">
        <f t="shared" si="7"/>
        <v>1310725.3799999999</v>
      </c>
    </row>
    <row r="479" spans="1:15" x14ac:dyDescent="0.25">
      <c r="A479" s="3">
        <v>476</v>
      </c>
      <c r="B479" s="13" t="s">
        <v>489</v>
      </c>
      <c r="C479" s="6">
        <f>+'OCTUBRE ORDINARIO'!C479</f>
        <v>82708.399999999994</v>
      </c>
      <c r="D479" s="6">
        <f>+'OCTUBRE ORDINARIO'!D479</f>
        <v>33688.03</v>
      </c>
      <c r="E479" s="6">
        <f>+'OCTUBRE ORDINARIO'!E479+'AJUSTE FOFIR Y AJUSTE FIEPS 24'!D479</f>
        <v>1308.45</v>
      </c>
      <c r="F479" s="6">
        <f>+'OCTUBRE ORDINARIO'!F479+'AJUSTE FOFIR Y AJUSTE FIEPS 24'!C479</f>
        <v>7468.35</v>
      </c>
      <c r="G479" s="6">
        <f>+'OCTUBRE ORDINARIO'!G479</f>
        <v>0.06</v>
      </c>
      <c r="H479" s="6">
        <f>+'OCTUBRE ORDINARIO'!H479</f>
        <v>208.63</v>
      </c>
      <c r="I479" s="6">
        <f>+'OCTUBRE ORDINARIO'!I479</f>
        <v>536.76</v>
      </c>
      <c r="J479" s="6">
        <f>+'OCTUBRE ORDINARIO'!J479</f>
        <v>186.49</v>
      </c>
      <c r="K479" s="6">
        <f>+'OCTUBRE ORDINARIO'!K479</f>
        <v>255.24</v>
      </c>
      <c r="L479" s="6">
        <f>+'OCTUBRE ORDINARIO'!L479</f>
        <v>75.62</v>
      </c>
      <c r="M479" s="6">
        <f>+'OCTUBRE ORDINARIO'!M479</f>
        <v>699</v>
      </c>
      <c r="N479" s="6">
        <f>+'OCTUBRE ORDINARIO'!N479</f>
        <v>0</v>
      </c>
      <c r="O479" s="15">
        <f t="shared" si="7"/>
        <v>127135.03</v>
      </c>
    </row>
    <row r="480" spans="1:15" x14ac:dyDescent="0.25">
      <c r="A480" s="3">
        <v>477</v>
      </c>
      <c r="B480" s="13" t="s">
        <v>490</v>
      </c>
      <c r="C480" s="6">
        <f>+'OCTUBRE ORDINARIO'!C480</f>
        <v>160199.74</v>
      </c>
      <c r="D480" s="6">
        <f>+'OCTUBRE ORDINARIO'!D480</f>
        <v>65171.74</v>
      </c>
      <c r="E480" s="6">
        <f>+'OCTUBRE ORDINARIO'!E480+'AJUSTE FOFIR Y AJUSTE FIEPS 24'!D480</f>
        <v>2336.4899999999998</v>
      </c>
      <c r="F480" s="6">
        <f>+'OCTUBRE ORDINARIO'!F480+'AJUSTE FOFIR Y AJUSTE FIEPS 24'!C480</f>
        <v>14834.29</v>
      </c>
      <c r="G480" s="6">
        <f>+'OCTUBRE ORDINARIO'!G480</f>
        <v>0.18</v>
      </c>
      <c r="H480" s="6">
        <f>+'OCTUBRE ORDINARIO'!H480</f>
        <v>668.69</v>
      </c>
      <c r="I480" s="6">
        <f>+'OCTUBRE ORDINARIO'!I480</f>
        <v>1069.17</v>
      </c>
      <c r="J480" s="6">
        <f>+'OCTUBRE ORDINARIO'!J480</f>
        <v>486.45</v>
      </c>
      <c r="K480" s="6">
        <f>+'OCTUBRE ORDINARIO'!K480</f>
        <v>439.53</v>
      </c>
      <c r="L480" s="6">
        <f>+'OCTUBRE ORDINARIO'!L480</f>
        <v>164.6</v>
      </c>
      <c r="M480" s="6">
        <f>+'OCTUBRE ORDINARIO'!M480</f>
        <v>0</v>
      </c>
      <c r="N480" s="6">
        <f>+'OCTUBRE ORDINARIO'!N480</f>
        <v>0</v>
      </c>
      <c r="O480" s="15">
        <f t="shared" si="7"/>
        <v>245370.88</v>
      </c>
    </row>
    <row r="481" spans="1:15" x14ac:dyDescent="0.25">
      <c r="A481" s="3">
        <v>478</v>
      </c>
      <c r="B481" s="13" t="s">
        <v>491</v>
      </c>
      <c r="C481" s="6">
        <f>+'OCTUBRE ORDINARIO'!C481</f>
        <v>161347.76999999999</v>
      </c>
      <c r="D481" s="6">
        <f>+'OCTUBRE ORDINARIO'!D481</f>
        <v>38240.199999999997</v>
      </c>
      <c r="E481" s="6">
        <f>+'OCTUBRE ORDINARIO'!E481+'AJUSTE FOFIR Y AJUSTE FIEPS 24'!D481</f>
        <v>2329.6800000000003</v>
      </c>
      <c r="F481" s="6">
        <f>+'OCTUBRE ORDINARIO'!F481+'AJUSTE FOFIR Y AJUSTE FIEPS 24'!C481</f>
        <v>15329.97</v>
      </c>
      <c r="G481" s="6">
        <f>+'OCTUBRE ORDINARIO'!G481</f>
        <v>0.22</v>
      </c>
      <c r="H481" s="6">
        <f>+'OCTUBRE ORDINARIO'!H481</f>
        <v>795.36</v>
      </c>
      <c r="I481" s="6">
        <f>+'OCTUBRE ORDINARIO'!I481</f>
        <v>1100.56</v>
      </c>
      <c r="J481" s="6">
        <f>+'OCTUBRE ORDINARIO'!J481</f>
        <v>556.01</v>
      </c>
      <c r="K481" s="6">
        <f>+'OCTUBRE ORDINARIO'!K481</f>
        <v>436.74</v>
      </c>
      <c r="L481" s="6">
        <f>+'OCTUBRE ORDINARIO'!L481</f>
        <v>176.4</v>
      </c>
      <c r="M481" s="6">
        <f>+'OCTUBRE ORDINARIO'!M481</f>
        <v>93499</v>
      </c>
      <c r="N481" s="6">
        <f>+'OCTUBRE ORDINARIO'!N481</f>
        <v>0</v>
      </c>
      <c r="O481" s="15">
        <f t="shared" si="7"/>
        <v>313811.90999999992</v>
      </c>
    </row>
    <row r="482" spans="1:15" x14ac:dyDescent="0.25">
      <c r="A482" s="3">
        <v>479</v>
      </c>
      <c r="B482" s="13" t="s">
        <v>492</v>
      </c>
      <c r="C482" s="6">
        <f>+'OCTUBRE ORDINARIO'!C482</f>
        <v>62400.42</v>
      </c>
      <c r="D482" s="6">
        <f>+'OCTUBRE ORDINARIO'!D482</f>
        <v>30649.620000000003</v>
      </c>
      <c r="E482" s="6">
        <f>+'OCTUBRE ORDINARIO'!E482+'AJUSTE FOFIR Y AJUSTE FIEPS 24'!D482</f>
        <v>1060.9699999999998</v>
      </c>
      <c r="F482" s="6">
        <f>+'OCTUBRE ORDINARIO'!F482+'AJUSTE FOFIR Y AJUSTE FIEPS 24'!C482</f>
        <v>4417.4400000000005</v>
      </c>
      <c r="G482" s="6">
        <f>+'OCTUBRE ORDINARIO'!G482</f>
        <v>0.02</v>
      </c>
      <c r="H482" s="6">
        <f>+'OCTUBRE ORDINARIO'!H482</f>
        <v>86.42</v>
      </c>
      <c r="I482" s="6">
        <f>+'OCTUBRE ORDINARIO'!I482</f>
        <v>333.52</v>
      </c>
      <c r="J482" s="6">
        <f>+'OCTUBRE ORDINARIO'!J482</f>
        <v>67.56</v>
      </c>
      <c r="K482" s="6">
        <f>+'OCTUBRE ORDINARIO'!K482</f>
        <v>231.18</v>
      </c>
      <c r="L482" s="6">
        <f>+'OCTUBRE ORDINARIO'!L482</f>
        <v>24.33</v>
      </c>
      <c r="M482" s="6">
        <f>+'OCTUBRE ORDINARIO'!M482</f>
        <v>1742</v>
      </c>
      <c r="N482" s="6">
        <f>+'OCTUBRE ORDINARIO'!N482</f>
        <v>0</v>
      </c>
      <c r="O482" s="15">
        <f t="shared" si="7"/>
        <v>101013.48000000001</v>
      </c>
    </row>
    <row r="483" spans="1:15" x14ac:dyDescent="0.25">
      <c r="A483" s="3">
        <v>480</v>
      </c>
      <c r="B483" s="13" t="s">
        <v>493</v>
      </c>
      <c r="C483" s="6">
        <f>+'OCTUBRE ORDINARIO'!C483</f>
        <v>148155.43</v>
      </c>
      <c r="D483" s="6">
        <f>+'OCTUBRE ORDINARIO'!D483</f>
        <v>47088.369999999995</v>
      </c>
      <c r="E483" s="6">
        <f>+'OCTUBRE ORDINARIO'!E483+'AJUSTE FOFIR Y AJUSTE FIEPS 24'!D483</f>
        <v>2131.29</v>
      </c>
      <c r="F483" s="6">
        <f>+'OCTUBRE ORDINARIO'!F483+'AJUSTE FOFIR Y AJUSTE FIEPS 24'!C483</f>
        <v>14288.61</v>
      </c>
      <c r="G483" s="6">
        <f>+'OCTUBRE ORDINARIO'!G483</f>
        <v>0.19</v>
      </c>
      <c r="H483" s="6">
        <f>+'OCTUBRE ORDINARIO'!H483</f>
        <v>692.77</v>
      </c>
      <c r="I483" s="6">
        <f>+'OCTUBRE ORDINARIO'!I483</f>
        <v>1022.3</v>
      </c>
      <c r="J483" s="6">
        <f>+'OCTUBRE ORDINARIO'!J483</f>
        <v>494.9</v>
      </c>
      <c r="K483" s="6">
        <f>+'OCTUBRE ORDINARIO'!K483</f>
        <v>390.28</v>
      </c>
      <c r="L483" s="6">
        <f>+'OCTUBRE ORDINARIO'!L483</f>
        <v>167.32</v>
      </c>
      <c r="M483" s="6">
        <f>+'OCTUBRE ORDINARIO'!M483</f>
        <v>319</v>
      </c>
      <c r="N483" s="6">
        <f>+'OCTUBRE ORDINARIO'!N483</f>
        <v>0</v>
      </c>
      <c r="O483" s="15">
        <f t="shared" si="7"/>
        <v>214750.46</v>
      </c>
    </row>
    <row r="484" spans="1:15" x14ac:dyDescent="0.25">
      <c r="A484" s="3">
        <v>481</v>
      </c>
      <c r="B484" s="13" t="s">
        <v>494</v>
      </c>
      <c r="C484" s="6">
        <f>+'OCTUBRE ORDINARIO'!C484</f>
        <v>212691.58</v>
      </c>
      <c r="D484" s="6">
        <f>+'OCTUBRE ORDINARIO'!D484</f>
        <v>58146.13</v>
      </c>
      <c r="E484" s="6">
        <f>+'OCTUBRE ORDINARIO'!E484+'AJUSTE FOFIR Y AJUSTE FIEPS 24'!D484</f>
        <v>2781.32</v>
      </c>
      <c r="F484" s="6">
        <f>+'OCTUBRE ORDINARIO'!F484+'AJUSTE FOFIR Y AJUSTE FIEPS 24'!C484</f>
        <v>23671.71</v>
      </c>
      <c r="G484" s="6">
        <f>+'OCTUBRE ORDINARIO'!G484</f>
        <v>0.26</v>
      </c>
      <c r="H484" s="6">
        <f>+'OCTUBRE ORDINARIO'!H484</f>
        <v>947.72</v>
      </c>
      <c r="I484" s="6">
        <f>+'OCTUBRE ORDINARIO'!I484</f>
        <v>1658.9</v>
      </c>
      <c r="J484" s="6">
        <f>+'OCTUBRE ORDINARIO'!J484</f>
        <v>825.29</v>
      </c>
      <c r="K484" s="6">
        <f>+'OCTUBRE ORDINARIO'!K484</f>
        <v>459.9</v>
      </c>
      <c r="L484" s="6">
        <f>+'OCTUBRE ORDINARIO'!L484</f>
        <v>329.67</v>
      </c>
      <c r="M484" s="6">
        <f>+'OCTUBRE ORDINARIO'!M484</f>
        <v>0</v>
      </c>
      <c r="N484" s="6">
        <f>+'OCTUBRE ORDINARIO'!N484</f>
        <v>0</v>
      </c>
      <c r="O484" s="15">
        <f t="shared" si="7"/>
        <v>301512.48</v>
      </c>
    </row>
    <row r="485" spans="1:15" x14ac:dyDescent="0.25">
      <c r="A485" s="3">
        <v>482</v>
      </c>
      <c r="B485" s="13" t="s">
        <v>495</v>
      </c>
      <c r="C485" s="6">
        <f>+'OCTUBRE ORDINARIO'!C485</f>
        <v>5306575.5</v>
      </c>
      <c r="D485" s="6">
        <f>+'OCTUBRE ORDINARIO'!D485</f>
        <v>585969.81999999995</v>
      </c>
      <c r="E485" s="6">
        <f>+'OCTUBRE ORDINARIO'!E485+'AJUSTE FOFIR Y AJUSTE FIEPS 24'!D485</f>
        <v>57268.27</v>
      </c>
      <c r="F485" s="6">
        <f>+'OCTUBRE ORDINARIO'!F485+'AJUSTE FOFIR Y AJUSTE FIEPS 24'!C485</f>
        <v>665916.01</v>
      </c>
      <c r="G485" s="6">
        <f>+'OCTUBRE ORDINARIO'!G485</f>
        <v>7.55</v>
      </c>
      <c r="H485" s="6">
        <f>+'OCTUBRE ORDINARIO'!H485</f>
        <v>27849.25</v>
      </c>
      <c r="I485" s="6">
        <f>+'OCTUBRE ORDINARIO'!I485</f>
        <v>46163.05</v>
      </c>
      <c r="J485" s="6">
        <f>+'OCTUBRE ORDINARIO'!J485</f>
        <v>25526.44</v>
      </c>
      <c r="K485" s="6">
        <f>+'OCTUBRE ORDINARIO'!K485</f>
        <v>7293.87</v>
      </c>
      <c r="L485" s="6">
        <f>+'OCTUBRE ORDINARIO'!L485</f>
        <v>10605.85</v>
      </c>
      <c r="M485" s="6">
        <f>+'OCTUBRE ORDINARIO'!M485</f>
        <v>0</v>
      </c>
      <c r="N485" s="6">
        <f>+'OCTUBRE ORDINARIO'!N485</f>
        <v>0</v>
      </c>
      <c r="O485" s="15">
        <f t="shared" si="7"/>
        <v>6733175.6099999994</v>
      </c>
    </row>
    <row r="486" spans="1:15" x14ac:dyDescent="0.25">
      <c r="A486" s="3">
        <v>483</v>
      </c>
      <c r="B486" s="13" t="s">
        <v>496</v>
      </c>
      <c r="C486" s="6">
        <f>+'OCTUBRE ORDINARIO'!C486</f>
        <v>620905.39</v>
      </c>
      <c r="D486" s="6">
        <f>+'OCTUBRE ORDINARIO'!D486</f>
        <v>169608.95999999999</v>
      </c>
      <c r="E486" s="6">
        <f>+'OCTUBRE ORDINARIO'!E486+'AJUSTE FOFIR Y AJUSTE FIEPS 24'!D486</f>
        <v>7129.05</v>
      </c>
      <c r="F486" s="6">
        <f>+'OCTUBRE ORDINARIO'!F486+'AJUSTE FOFIR Y AJUSTE FIEPS 24'!C486</f>
        <v>75519.25</v>
      </c>
      <c r="G486" s="6">
        <f>+'OCTUBRE ORDINARIO'!G486</f>
        <v>1.45</v>
      </c>
      <c r="H486" s="6">
        <f>+'OCTUBRE ORDINARIO'!H486</f>
        <v>5332.21</v>
      </c>
      <c r="I486" s="6">
        <f>+'OCTUBRE ORDINARIO'!I486</f>
        <v>5255.52</v>
      </c>
      <c r="J486" s="6">
        <f>+'OCTUBRE ORDINARIO'!J486</f>
        <v>3735.99</v>
      </c>
      <c r="K486" s="6">
        <f>+'OCTUBRE ORDINARIO'!K486</f>
        <v>1077.1199999999999</v>
      </c>
      <c r="L486" s="6">
        <f>+'OCTUBRE ORDINARIO'!L486</f>
        <v>1165.05</v>
      </c>
      <c r="M486" s="6">
        <f>+'OCTUBRE ORDINARIO'!M486</f>
        <v>0</v>
      </c>
      <c r="N486" s="6">
        <f>+'OCTUBRE ORDINARIO'!N486</f>
        <v>0</v>
      </c>
      <c r="O486" s="15">
        <f t="shared" si="7"/>
        <v>889729.99</v>
      </c>
    </row>
    <row r="487" spans="1:15" x14ac:dyDescent="0.25">
      <c r="A487" s="3">
        <v>484</v>
      </c>
      <c r="B487" s="13" t="s">
        <v>497</v>
      </c>
      <c r="C487" s="6">
        <f>+'OCTUBRE ORDINARIO'!C487</f>
        <v>403496.02</v>
      </c>
      <c r="D487" s="6">
        <f>+'OCTUBRE ORDINARIO'!D487</f>
        <v>86314.72</v>
      </c>
      <c r="E487" s="6">
        <f>+'OCTUBRE ORDINARIO'!E487+'AJUSTE FOFIR Y AJUSTE FIEPS 24'!D487</f>
        <v>4819.26</v>
      </c>
      <c r="F487" s="6">
        <f>+'OCTUBRE ORDINARIO'!F487+'AJUSTE FOFIR Y AJUSTE FIEPS 24'!C487</f>
        <v>47432.74</v>
      </c>
      <c r="G487" s="6">
        <f>+'OCTUBRE ORDINARIO'!G487</f>
        <v>0.61</v>
      </c>
      <c r="H487" s="6">
        <f>+'OCTUBRE ORDINARIO'!H487</f>
        <v>2235.19</v>
      </c>
      <c r="I487" s="6">
        <f>+'OCTUBRE ORDINARIO'!I487</f>
        <v>3312.37</v>
      </c>
      <c r="J487" s="6">
        <f>+'OCTUBRE ORDINARIO'!J487</f>
        <v>1847.69</v>
      </c>
      <c r="K487" s="6">
        <f>+'OCTUBRE ORDINARIO'!K487</f>
        <v>749.37</v>
      </c>
      <c r="L487" s="6">
        <f>+'OCTUBRE ORDINARIO'!L487</f>
        <v>708.31</v>
      </c>
      <c r="M487" s="6">
        <f>+'OCTUBRE ORDINARIO'!M487</f>
        <v>0</v>
      </c>
      <c r="N487" s="6">
        <f>+'OCTUBRE ORDINARIO'!N487</f>
        <v>0</v>
      </c>
      <c r="O487" s="15">
        <f t="shared" si="7"/>
        <v>550916.27999999991</v>
      </c>
    </row>
    <row r="488" spans="1:15" x14ac:dyDescent="0.25">
      <c r="A488" s="3">
        <v>485</v>
      </c>
      <c r="B488" s="13" t="s">
        <v>498</v>
      </c>
      <c r="C488" s="6">
        <f>+'OCTUBRE ORDINARIO'!C488</f>
        <v>245879.89</v>
      </c>
      <c r="D488" s="6">
        <f>+'OCTUBRE ORDINARIO'!D488</f>
        <v>71452.070000000007</v>
      </c>
      <c r="E488" s="6">
        <f>+'OCTUBRE ORDINARIO'!E488+'AJUSTE FOFIR Y AJUSTE FIEPS 24'!D488</f>
        <v>3348.12</v>
      </c>
      <c r="F488" s="6">
        <f>+'OCTUBRE ORDINARIO'!F488+'AJUSTE FOFIR Y AJUSTE FIEPS 24'!C488</f>
        <v>26143.64</v>
      </c>
      <c r="G488" s="6">
        <f>+'OCTUBRE ORDINARIO'!G488</f>
        <v>0.44</v>
      </c>
      <c r="H488" s="6">
        <f>+'OCTUBRE ORDINARIO'!H488</f>
        <v>1605.89</v>
      </c>
      <c r="I488" s="6">
        <f>+'OCTUBRE ORDINARIO'!I488</f>
        <v>1843.04</v>
      </c>
      <c r="J488" s="6">
        <f>+'OCTUBRE ORDINARIO'!J488</f>
        <v>1089.43</v>
      </c>
      <c r="K488" s="6">
        <f>+'OCTUBRE ORDINARIO'!K488</f>
        <v>584.98</v>
      </c>
      <c r="L488" s="6">
        <f>+'OCTUBRE ORDINARIO'!L488</f>
        <v>345.5</v>
      </c>
      <c r="M488" s="6">
        <f>+'OCTUBRE ORDINARIO'!M488</f>
        <v>24232</v>
      </c>
      <c r="N488" s="6">
        <f>+'OCTUBRE ORDINARIO'!N488</f>
        <v>0</v>
      </c>
      <c r="O488" s="15">
        <f t="shared" si="7"/>
        <v>376525</v>
      </c>
    </row>
    <row r="489" spans="1:15" x14ac:dyDescent="0.25">
      <c r="A489" s="3">
        <v>486</v>
      </c>
      <c r="B489" s="13" t="s">
        <v>499</v>
      </c>
      <c r="C489" s="6">
        <f>+'OCTUBRE ORDINARIO'!C489</f>
        <v>197956.66</v>
      </c>
      <c r="D489" s="6">
        <f>+'OCTUBRE ORDINARIO'!D489</f>
        <v>204755.34</v>
      </c>
      <c r="E489" s="6">
        <f>+'OCTUBRE ORDINARIO'!E489+'AJUSTE FOFIR Y AJUSTE FIEPS 24'!D489</f>
        <v>2561.13</v>
      </c>
      <c r="F489" s="6">
        <f>+'OCTUBRE ORDINARIO'!F489+'AJUSTE FOFIR Y AJUSTE FIEPS 24'!C489</f>
        <v>19993.169999999998</v>
      </c>
      <c r="G489" s="6">
        <f>+'OCTUBRE ORDINARIO'!G489</f>
        <v>0.32</v>
      </c>
      <c r="H489" s="6">
        <f>+'OCTUBRE ORDINARIO'!H489</f>
        <v>1198.79</v>
      </c>
      <c r="I489" s="6">
        <f>+'OCTUBRE ORDINARIO'!I489</f>
        <v>1430.62</v>
      </c>
      <c r="J489" s="6">
        <f>+'OCTUBRE ORDINARIO'!J489</f>
        <v>830.22</v>
      </c>
      <c r="K489" s="6">
        <f>+'OCTUBRE ORDINARIO'!K489</f>
        <v>445.7</v>
      </c>
      <c r="L489" s="6">
        <f>+'OCTUBRE ORDINARIO'!L489</f>
        <v>258.91000000000003</v>
      </c>
      <c r="M489" s="6">
        <f>+'OCTUBRE ORDINARIO'!M489</f>
        <v>0</v>
      </c>
      <c r="N489" s="6">
        <f>+'OCTUBRE ORDINARIO'!N489</f>
        <v>0</v>
      </c>
      <c r="O489" s="15">
        <f t="shared" si="7"/>
        <v>429430.85999999993</v>
      </c>
    </row>
    <row r="490" spans="1:15" x14ac:dyDescent="0.25">
      <c r="A490" s="3">
        <v>487</v>
      </c>
      <c r="B490" s="13" t="s">
        <v>500</v>
      </c>
      <c r="C490" s="6">
        <f>+'OCTUBRE ORDINARIO'!C490</f>
        <v>288925.19</v>
      </c>
      <c r="D490" s="6">
        <f>+'OCTUBRE ORDINARIO'!D490</f>
        <v>66242.03</v>
      </c>
      <c r="E490" s="6">
        <f>+'OCTUBRE ORDINARIO'!E490+'AJUSTE FOFIR Y AJUSTE FIEPS 24'!D490</f>
        <v>2662.04</v>
      </c>
      <c r="F490" s="6">
        <f>+'OCTUBRE ORDINARIO'!F490+'AJUSTE FOFIR Y AJUSTE FIEPS 24'!C490</f>
        <v>29234.81</v>
      </c>
      <c r="G490" s="6">
        <f>+'OCTUBRE ORDINARIO'!G490</f>
        <v>0.26</v>
      </c>
      <c r="H490" s="6">
        <f>+'OCTUBRE ORDINARIO'!H490</f>
        <v>977.6</v>
      </c>
      <c r="I490" s="6">
        <f>+'OCTUBRE ORDINARIO'!I490</f>
        <v>2203.12</v>
      </c>
      <c r="J490" s="6">
        <f>+'OCTUBRE ORDINARIO'!J490</f>
        <v>988.33</v>
      </c>
      <c r="K490" s="6">
        <f>+'OCTUBRE ORDINARIO'!K490</f>
        <v>554.14</v>
      </c>
      <c r="L490" s="6">
        <f>+'OCTUBRE ORDINARIO'!L490</f>
        <v>438.6</v>
      </c>
      <c r="M490" s="6">
        <f>+'OCTUBRE ORDINARIO'!M490</f>
        <v>0</v>
      </c>
      <c r="N490" s="6">
        <f>+'OCTUBRE ORDINARIO'!N490</f>
        <v>0</v>
      </c>
      <c r="O490" s="15">
        <f t="shared" si="7"/>
        <v>392226.11999999994</v>
      </c>
    </row>
    <row r="491" spans="1:15" x14ac:dyDescent="0.25">
      <c r="A491" s="3">
        <v>488</v>
      </c>
      <c r="B491" s="13" t="s">
        <v>501</v>
      </c>
      <c r="C491" s="6">
        <f>+'OCTUBRE ORDINARIO'!C491</f>
        <v>77224.69</v>
      </c>
      <c r="D491" s="6">
        <f>+'OCTUBRE ORDINARIO'!D491</f>
        <v>39305.1</v>
      </c>
      <c r="E491" s="6">
        <f>+'OCTUBRE ORDINARIO'!E491+'AJUSTE FOFIR Y AJUSTE FIEPS 24'!D491</f>
        <v>1224.8999999999999</v>
      </c>
      <c r="F491" s="6">
        <f>+'OCTUBRE ORDINARIO'!F491+'AJUSTE FOFIR Y AJUSTE FIEPS 24'!C491</f>
        <v>6541.48</v>
      </c>
      <c r="G491" s="6">
        <f>+'OCTUBRE ORDINARIO'!G491</f>
        <v>0.02</v>
      </c>
      <c r="H491" s="6">
        <f>+'OCTUBRE ORDINARIO'!H491</f>
        <v>64.150000000000006</v>
      </c>
      <c r="I491" s="6">
        <f>+'OCTUBRE ORDINARIO'!I491</f>
        <v>476.41</v>
      </c>
      <c r="J491" s="6">
        <f>+'OCTUBRE ORDINARIO'!J491</f>
        <v>107.97</v>
      </c>
      <c r="K491" s="6">
        <f>+'OCTUBRE ORDINARIO'!K491</f>
        <v>243.52</v>
      </c>
      <c r="L491" s="6">
        <f>+'OCTUBRE ORDINARIO'!L491</f>
        <v>60.01</v>
      </c>
      <c r="M491" s="6">
        <f>+'OCTUBRE ORDINARIO'!M491</f>
        <v>0</v>
      </c>
      <c r="N491" s="6">
        <f>+'OCTUBRE ORDINARIO'!N491</f>
        <v>0</v>
      </c>
      <c r="O491" s="15">
        <f t="shared" si="7"/>
        <v>125248.25</v>
      </c>
    </row>
    <row r="492" spans="1:15" x14ac:dyDescent="0.25">
      <c r="A492" s="3">
        <v>489</v>
      </c>
      <c r="B492" s="13" t="s">
        <v>502</v>
      </c>
      <c r="C492" s="6">
        <f>+'OCTUBRE ORDINARIO'!C492</f>
        <v>361952.19</v>
      </c>
      <c r="D492" s="6">
        <f>+'OCTUBRE ORDINARIO'!D492</f>
        <v>69625.31</v>
      </c>
      <c r="E492" s="6">
        <f>+'OCTUBRE ORDINARIO'!E492+'AJUSTE FOFIR Y AJUSTE FIEPS 24'!D492</f>
        <v>4748.91</v>
      </c>
      <c r="F492" s="6">
        <f>+'OCTUBRE ORDINARIO'!F492+'AJUSTE FOFIR Y AJUSTE FIEPS 24'!C492</f>
        <v>38835.089999999997</v>
      </c>
      <c r="G492" s="6">
        <f>+'OCTUBRE ORDINARIO'!G492</f>
        <v>0.67</v>
      </c>
      <c r="H492" s="6">
        <f>+'OCTUBRE ORDINARIO'!H492</f>
        <v>2474.91</v>
      </c>
      <c r="I492" s="6">
        <f>+'OCTUBRE ORDINARIO'!I492</f>
        <v>2741.46</v>
      </c>
      <c r="J492" s="6">
        <f>+'OCTUBRE ORDINARIO'!J492</f>
        <v>1684.98</v>
      </c>
      <c r="K492" s="6">
        <f>+'OCTUBRE ORDINARIO'!K492</f>
        <v>814.32</v>
      </c>
      <c r="L492" s="6">
        <f>+'OCTUBRE ORDINARIO'!L492</f>
        <v>525.55999999999995</v>
      </c>
      <c r="M492" s="6">
        <f>+'OCTUBRE ORDINARIO'!M492</f>
        <v>0</v>
      </c>
      <c r="N492" s="6">
        <f>+'OCTUBRE ORDINARIO'!N492</f>
        <v>0</v>
      </c>
      <c r="O492" s="15">
        <f t="shared" si="7"/>
        <v>483403.39999999997</v>
      </c>
    </row>
    <row r="493" spans="1:15" x14ac:dyDescent="0.25">
      <c r="A493" s="3">
        <v>490</v>
      </c>
      <c r="B493" s="13" t="s">
        <v>503</v>
      </c>
      <c r="C493" s="6">
        <f>+'OCTUBRE ORDINARIO'!C493</f>
        <v>226564.82</v>
      </c>
      <c r="D493" s="6">
        <f>+'OCTUBRE ORDINARIO'!D493</f>
        <v>57540.31</v>
      </c>
      <c r="E493" s="6">
        <f>+'OCTUBRE ORDINARIO'!E493+'AJUSTE FOFIR Y AJUSTE FIEPS 24'!D493</f>
        <v>3035.3399999999997</v>
      </c>
      <c r="F493" s="6">
        <f>+'OCTUBRE ORDINARIO'!F493+'AJUSTE FOFIR Y AJUSTE FIEPS 24'!C493</f>
        <v>24376.62</v>
      </c>
      <c r="G493" s="6">
        <f>+'OCTUBRE ORDINARIO'!G493</f>
        <v>0.41</v>
      </c>
      <c r="H493" s="6">
        <f>+'OCTUBRE ORDINARIO'!H493</f>
        <v>1503.63</v>
      </c>
      <c r="I493" s="6">
        <f>+'OCTUBRE ORDINARIO'!I493</f>
        <v>1717.34</v>
      </c>
      <c r="J493" s="6">
        <f>+'OCTUBRE ORDINARIO'!J493</f>
        <v>1033.6300000000001</v>
      </c>
      <c r="K493" s="6">
        <f>+'OCTUBRE ORDINARIO'!K493</f>
        <v>526.94000000000005</v>
      </c>
      <c r="L493" s="6">
        <f>+'OCTUBRE ORDINARIO'!L493</f>
        <v>327.73</v>
      </c>
      <c r="M493" s="6">
        <f>+'OCTUBRE ORDINARIO'!M493</f>
        <v>0</v>
      </c>
      <c r="N493" s="6">
        <f>+'OCTUBRE ORDINARIO'!N493</f>
        <v>0</v>
      </c>
      <c r="O493" s="15">
        <f t="shared" si="7"/>
        <v>316626.77</v>
      </c>
    </row>
    <row r="494" spans="1:15" x14ac:dyDescent="0.25">
      <c r="A494" s="3">
        <v>491</v>
      </c>
      <c r="B494" s="13" t="s">
        <v>504</v>
      </c>
      <c r="C494" s="6">
        <f>+'OCTUBRE ORDINARIO'!C494</f>
        <v>317048.25</v>
      </c>
      <c r="D494" s="6">
        <f>+'OCTUBRE ORDINARIO'!D494</f>
        <v>56957.8</v>
      </c>
      <c r="E494" s="6">
        <f>+'OCTUBRE ORDINARIO'!E494+'AJUSTE FOFIR Y AJUSTE FIEPS 24'!D494</f>
        <v>3940.09</v>
      </c>
      <c r="F494" s="6">
        <f>+'OCTUBRE ORDINARIO'!F494+'AJUSTE FOFIR Y AJUSTE FIEPS 24'!C494</f>
        <v>38295.4</v>
      </c>
      <c r="G494" s="6">
        <f>+'OCTUBRE ORDINARIO'!G494</f>
        <v>0.67</v>
      </c>
      <c r="H494" s="6">
        <f>+'OCTUBRE ORDINARIO'!H494</f>
        <v>2464.84</v>
      </c>
      <c r="I494" s="6">
        <f>+'OCTUBRE ORDINARIO'!I494</f>
        <v>2656.6</v>
      </c>
      <c r="J494" s="6">
        <f>+'OCTUBRE ORDINARIO'!J494</f>
        <v>1757.04</v>
      </c>
      <c r="K494" s="6">
        <f>+'OCTUBRE ORDINARIO'!K494</f>
        <v>652.29</v>
      </c>
      <c r="L494" s="6">
        <f>+'OCTUBRE ORDINARIO'!L494</f>
        <v>574.99</v>
      </c>
      <c r="M494" s="6">
        <f>+'OCTUBRE ORDINARIO'!M494</f>
        <v>22893</v>
      </c>
      <c r="N494" s="6">
        <f>+'OCTUBRE ORDINARIO'!N494</f>
        <v>0</v>
      </c>
      <c r="O494" s="15">
        <f t="shared" si="7"/>
        <v>447240.97</v>
      </c>
    </row>
    <row r="495" spans="1:15" x14ac:dyDescent="0.25">
      <c r="A495" s="3">
        <v>492</v>
      </c>
      <c r="B495" s="13" t="s">
        <v>505</v>
      </c>
      <c r="C495" s="6">
        <f>+'OCTUBRE ORDINARIO'!C495</f>
        <v>318545.45</v>
      </c>
      <c r="D495" s="6">
        <f>+'OCTUBRE ORDINARIO'!D495</f>
        <v>84741</v>
      </c>
      <c r="E495" s="6">
        <f>+'OCTUBRE ORDINARIO'!E495+'AJUSTE FOFIR Y AJUSTE FIEPS 24'!D495</f>
        <v>4474.29</v>
      </c>
      <c r="F495" s="6">
        <f>+'OCTUBRE ORDINARIO'!F495+'AJUSTE FOFIR Y AJUSTE FIEPS 24'!C495</f>
        <v>31481.14</v>
      </c>
      <c r="G495" s="6">
        <f>+'OCTUBRE ORDINARIO'!G495</f>
        <v>0.38</v>
      </c>
      <c r="H495" s="6">
        <f>+'OCTUBRE ORDINARIO'!H495</f>
        <v>1404.88</v>
      </c>
      <c r="I495" s="6">
        <f>+'OCTUBRE ORDINARIO'!I495</f>
        <v>2250.6</v>
      </c>
      <c r="J495" s="6">
        <f>+'OCTUBRE ORDINARIO'!J495</f>
        <v>1070.3399999999999</v>
      </c>
      <c r="K495" s="6">
        <f>+'OCTUBRE ORDINARIO'!K495</f>
        <v>857.22</v>
      </c>
      <c r="L495" s="6">
        <f>+'OCTUBRE ORDINARIO'!L495</f>
        <v>384.41</v>
      </c>
      <c r="M495" s="6">
        <f>+'OCTUBRE ORDINARIO'!M495</f>
        <v>12486</v>
      </c>
      <c r="N495" s="6">
        <f>+'OCTUBRE ORDINARIO'!N495</f>
        <v>0</v>
      </c>
      <c r="O495" s="15">
        <f t="shared" si="7"/>
        <v>457695.70999999996</v>
      </c>
    </row>
    <row r="496" spans="1:15" x14ac:dyDescent="0.25">
      <c r="A496" s="3">
        <v>493</v>
      </c>
      <c r="B496" s="13" t="s">
        <v>506</v>
      </c>
      <c r="C496" s="6">
        <f>+'OCTUBRE ORDINARIO'!C496</f>
        <v>81993.240000000005</v>
      </c>
      <c r="D496" s="6">
        <f>+'OCTUBRE ORDINARIO'!D496</f>
        <v>32744.25</v>
      </c>
      <c r="E496" s="6">
        <f>+'OCTUBRE ORDINARIO'!E496+'AJUSTE FOFIR Y AJUSTE FIEPS 24'!D496</f>
        <v>1211.42</v>
      </c>
      <c r="F496" s="6">
        <f>+'OCTUBRE ORDINARIO'!F496+'AJUSTE FOFIR Y AJUSTE FIEPS 24'!C496</f>
        <v>7543.1399999999994</v>
      </c>
      <c r="G496" s="6">
        <f>+'OCTUBRE ORDINARIO'!G496</f>
        <v>7.0000000000000007E-2</v>
      </c>
      <c r="H496" s="6">
        <f>+'OCTUBRE ORDINARIO'!H496</f>
        <v>268.19</v>
      </c>
      <c r="I496" s="6">
        <f>+'OCTUBRE ORDINARIO'!I496</f>
        <v>544.59</v>
      </c>
      <c r="J496" s="6">
        <f>+'OCTUBRE ORDINARIO'!J496</f>
        <v>220.31</v>
      </c>
      <c r="K496" s="6">
        <f>+'OCTUBRE ORDINARIO'!K496</f>
        <v>238.91</v>
      </c>
      <c r="L496" s="6">
        <f>+'OCTUBRE ORDINARIO'!L496</f>
        <v>82.53</v>
      </c>
      <c r="M496" s="6">
        <f>+'OCTUBRE ORDINARIO'!M496</f>
        <v>1744</v>
      </c>
      <c r="N496" s="6">
        <f>+'OCTUBRE ORDINARIO'!N496</f>
        <v>0</v>
      </c>
      <c r="O496" s="15">
        <f t="shared" si="7"/>
        <v>126590.65000000001</v>
      </c>
    </row>
    <row r="497" spans="1:15" x14ac:dyDescent="0.25">
      <c r="A497" s="3">
        <v>494</v>
      </c>
      <c r="B497" s="13" t="s">
        <v>507</v>
      </c>
      <c r="C497" s="6">
        <f>+'OCTUBRE ORDINARIO'!C497</f>
        <v>386673.62</v>
      </c>
      <c r="D497" s="6">
        <f>+'OCTUBRE ORDINARIO'!D497</f>
        <v>99673.85</v>
      </c>
      <c r="E497" s="6">
        <f>+'OCTUBRE ORDINARIO'!E497+'AJUSTE FOFIR Y AJUSTE FIEPS 24'!D497</f>
        <v>4995.6099999999997</v>
      </c>
      <c r="F497" s="6">
        <f>+'OCTUBRE ORDINARIO'!F497+'AJUSTE FOFIR Y AJUSTE FIEPS 24'!C497</f>
        <v>46142.73</v>
      </c>
      <c r="G497" s="6">
        <f>+'OCTUBRE ORDINARIO'!G497</f>
        <v>0.87</v>
      </c>
      <c r="H497" s="6">
        <f>+'OCTUBRE ORDINARIO'!H497</f>
        <v>3218.42</v>
      </c>
      <c r="I497" s="6">
        <f>+'OCTUBRE ORDINARIO'!I497</f>
        <v>3194.9</v>
      </c>
      <c r="J497" s="6">
        <f>+'OCTUBRE ORDINARIO'!J497</f>
        <v>2166.81</v>
      </c>
      <c r="K497" s="6">
        <f>+'OCTUBRE ORDINARIO'!K497</f>
        <v>802.58</v>
      </c>
      <c r="L497" s="6">
        <f>+'OCTUBRE ORDINARIO'!L497</f>
        <v>677.66</v>
      </c>
      <c r="M497" s="6">
        <f>+'OCTUBRE ORDINARIO'!M497</f>
        <v>0</v>
      </c>
      <c r="N497" s="6">
        <f>+'OCTUBRE ORDINARIO'!N497</f>
        <v>0</v>
      </c>
      <c r="O497" s="15">
        <f t="shared" si="7"/>
        <v>547547.05000000005</v>
      </c>
    </row>
    <row r="498" spans="1:15" x14ac:dyDescent="0.25">
      <c r="A498" s="3">
        <v>495</v>
      </c>
      <c r="B498" s="13" t="s">
        <v>508</v>
      </c>
      <c r="C498" s="6">
        <f>+'OCTUBRE ORDINARIO'!C498</f>
        <v>245746.28</v>
      </c>
      <c r="D498" s="6">
        <f>+'OCTUBRE ORDINARIO'!D498</f>
        <v>58101.2</v>
      </c>
      <c r="E498" s="6">
        <f>+'OCTUBRE ORDINARIO'!E498+'AJUSTE FOFIR Y AJUSTE FIEPS 24'!D498</f>
        <v>3416.3</v>
      </c>
      <c r="F498" s="6">
        <f>+'OCTUBRE ORDINARIO'!F498+'AJUSTE FOFIR Y AJUSTE FIEPS 24'!C498</f>
        <v>25810.559999999998</v>
      </c>
      <c r="G498" s="6">
        <f>+'OCTUBRE ORDINARIO'!G498</f>
        <v>0.42</v>
      </c>
      <c r="H498" s="6">
        <f>+'OCTUBRE ORDINARIO'!H498</f>
        <v>1557.96</v>
      </c>
      <c r="I498" s="6">
        <f>+'OCTUBRE ORDINARIO'!I498</f>
        <v>1820.29</v>
      </c>
      <c r="J498" s="6">
        <f>+'OCTUBRE ORDINARIO'!J498</f>
        <v>1053.3800000000001</v>
      </c>
      <c r="K498" s="6">
        <f>+'OCTUBRE ORDINARIO'!K498</f>
        <v>600.84</v>
      </c>
      <c r="L498" s="6">
        <f>+'OCTUBRE ORDINARIO'!L498</f>
        <v>334.25</v>
      </c>
      <c r="M498" s="6">
        <f>+'OCTUBRE ORDINARIO'!M498</f>
        <v>0</v>
      </c>
      <c r="N498" s="6">
        <f>+'OCTUBRE ORDINARIO'!N498</f>
        <v>0</v>
      </c>
      <c r="O498" s="15">
        <f t="shared" si="7"/>
        <v>338441.48</v>
      </c>
    </row>
    <row r="499" spans="1:15" x14ac:dyDescent="0.25">
      <c r="A499" s="3">
        <v>496</v>
      </c>
      <c r="B499" s="13" t="s">
        <v>509</v>
      </c>
      <c r="C499" s="6">
        <f>+'OCTUBRE ORDINARIO'!C499</f>
        <v>150577.76999999999</v>
      </c>
      <c r="D499" s="6">
        <f>+'OCTUBRE ORDINARIO'!D499</f>
        <v>45075.66</v>
      </c>
      <c r="E499" s="6">
        <f>+'OCTUBRE ORDINARIO'!E499+'AJUSTE FOFIR Y AJUSTE FIEPS 24'!D499</f>
        <v>2018.29</v>
      </c>
      <c r="F499" s="6">
        <f>+'OCTUBRE ORDINARIO'!F499+'AJUSTE FOFIR Y AJUSTE FIEPS 24'!C499</f>
        <v>15685.68</v>
      </c>
      <c r="G499" s="6">
        <f>+'OCTUBRE ORDINARIO'!G499</f>
        <v>0.25</v>
      </c>
      <c r="H499" s="6">
        <f>+'OCTUBRE ORDINARIO'!H499</f>
        <v>926.72</v>
      </c>
      <c r="I499" s="6">
        <f>+'OCTUBRE ORDINARIO'!I499</f>
        <v>1112.5</v>
      </c>
      <c r="J499" s="6">
        <f>+'OCTUBRE ORDINARIO'!J499</f>
        <v>653.46</v>
      </c>
      <c r="K499" s="6">
        <f>+'OCTUBRE ORDINARIO'!K499</f>
        <v>357.93</v>
      </c>
      <c r="L499" s="6">
        <f>+'OCTUBRE ORDINARIO'!L499</f>
        <v>205.36</v>
      </c>
      <c r="M499" s="6">
        <f>+'OCTUBRE ORDINARIO'!M499</f>
        <v>0</v>
      </c>
      <c r="N499" s="6">
        <f>+'OCTUBRE ORDINARIO'!N499</f>
        <v>0</v>
      </c>
      <c r="O499" s="15">
        <f t="shared" si="7"/>
        <v>216613.61999999997</v>
      </c>
    </row>
    <row r="500" spans="1:15" x14ac:dyDescent="0.25">
      <c r="A500" s="3">
        <v>497</v>
      </c>
      <c r="B500" s="13" t="s">
        <v>510</v>
      </c>
      <c r="C500" s="6">
        <f>+'OCTUBRE ORDINARIO'!C500</f>
        <v>309790.94</v>
      </c>
      <c r="D500" s="6">
        <f>+'OCTUBRE ORDINARIO'!D500</f>
        <v>86406.13</v>
      </c>
      <c r="E500" s="6">
        <f>+'OCTUBRE ORDINARIO'!E500+'AJUSTE FOFIR Y AJUSTE FIEPS 24'!D500</f>
        <v>4127.54</v>
      </c>
      <c r="F500" s="6">
        <f>+'OCTUBRE ORDINARIO'!F500+'AJUSTE FOFIR Y AJUSTE FIEPS 24'!C500</f>
        <v>33841.93</v>
      </c>
      <c r="G500" s="6">
        <f>+'OCTUBRE ORDINARIO'!G500</f>
        <v>0.59</v>
      </c>
      <c r="H500" s="6">
        <f>+'OCTUBRE ORDINARIO'!H500</f>
        <v>2187.9699999999998</v>
      </c>
      <c r="I500" s="6">
        <f>+'OCTUBRE ORDINARIO'!I500</f>
        <v>2377.89</v>
      </c>
      <c r="J500" s="6">
        <f>+'OCTUBRE ORDINARIO'!J500</f>
        <v>1464.5</v>
      </c>
      <c r="K500" s="6">
        <f>+'OCTUBRE ORDINARIO'!K500</f>
        <v>712.48</v>
      </c>
      <c r="L500" s="6">
        <f>+'OCTUBRE ORDINARIO'!L500</f>
        <v>461.59</v>
      </c>
      <c r="M500" s="6">
        <f>+'OCTUBRE ORDINARIO'!M500</f>
        <v>27066</v>
      </c>
      <c r="N500" s="6">
        <f>+'OCTUBRE ORDINARIO'!N500</f>
        <v>0</v>
      </c>
      <c r="O500" s="15">
        <f t="shared" si="7"/>
        <v>468437.56</v>
      </c>
    </row>
    <row r="501" spans="1:15" x14ac:dyDescent="0.25">
      <c r="A501" s="3">
        <v>498</v>
      </c>
      <c r="B501" s="13" t="s">
        <v>511</v>
      </c>
      <c r="C501" s="6">
        <f>+'OCTUBRE ORDINARIO'!C501</f>
        <v>509258.05</v>
      </c>
      <c r="D501" s="6">
        <f>+'OCTUBRE ORDINARIO'!D501</f>
        <v>95099.11</v>
      </c>
      <c r="E501" s="6">
        <f>+'OCTUBRE ORDINARIO'!E501+'AJUSTE FOFIR Y AJUSTE FIEPS 24'!D501</f>
        <v>6714.9699999999993</v>
      </c>
      <c r="F501" s="6">
        <f>+'OCTUBRE ORDINARIO'!F501+'AJUSTE FOFIR Y AJUSTE FIEPS 24'!C501</f>
        <v>58603.29</v>
      </c>
      <c r="G501" s="6">
        <f>+'OCTUBRE ORDINARIO'!G501</f>
        <v>1.06</v>
      </c>
      <c r="H501" s="6">
        <f>+'OCTUBRE ORDINARIO'!H501</f>
        <v>3906.99</v>
      </c>
      <c r="I501" s="6">
        <f>+'OCTUBRE ORDINARIO'!I501</f>
        <v>4084.42</v>
      </c>
      <c r="J501" s="6">
        <f>+'OCTUBRE ORDINARIO'!J501</f>
        <v>2636.62</v>
      </c>
      <c r="K501" s="6">
        <f>+'OCTUBRE ORDINARIO'!K501</f>
        <v>1168.04</v>
      </c>
      <c r="L501" s="6">
        <f>+'OCTUBRE ORDINARIO'!L501</f>
        <v>835.01</v>
      </c>
      <c r="M501" s="6">
        <f>+'OCTUBRE ORDINARIO'!M501</f>
        <v>0</v>
      </c>
      <c r="N501" s="6">
        <f>+'OCTUBRE ORDINARIO'!N501</f>
        <v>301773.88</v>
      </c>
      <c r="O501" s="15">
        <f t="shared" si="7"/>
        <v>984081.44000000018</v>
      </c>
    </row>
    <row r="502" spans="1:15" x14ac:dyDescent="0.25">
      <c r="A502" s="3">
        <v>499</v>
      </c>
      <c r="B502" s="13" t="s">
        <v>512</v>
      </c>
      <c r="C502" s="6">
        <f>+'OCTUBRE ORDINARIO'!C502</f>
        <v>296362.19</v>
      </c>
      <c r="D502" s="6">
        <f>+'OCTUBRE ORDINARIO'!D502</f>
        <v>58973.509999999995</v>
      </c>
      <c r="E502" s="6">
        <f>+'OCTUBRE ORDINARIO'!E502+'AJUSTE FOFIR Y AJUSTE FIEPS 24'!D502</f>
        <v>3330.38</v>
      </c>
      <c r="F502" s="6">
        <f>+'OCTUBRE ORDINARIO'!F502+'AJUSTE FOFIR Y AJUSTE FIEPS 24'!C502</f>
        <v>40248.47</v>
      </c>
      <c r="G502" s="6">
        <f>+'OCTUBRE ORDINARIO'!G502</f>
        <v>0.26</v>
      </c>
      <c r="H502" s="6">
        <f>+'OCTUBRE ORDINARIO'!H502</f>
        <v>942.35</v>
      </c>
      <c r="I502" s="6">
        <f>+'OCTUBRE ORDINARIO'!I502</f>
        <v>2751.11</v>
      </c>
      <c r="J502" s="6">
        <f>+'OCTUBRE ORDINARIO'!J502</f>
        <v>1286.3900000000001</v>
      </c>
      <c r="K502" s="6">
        <f>+'OCTUBRE ORDINARIO'!K502</f>
        <v>480.25</v>
      </c>
      <c r="L502" s="6">
        <f>+'OCTUBRE ORDINARIO'!L502</f>
        <v>661.76</v>
      </c>
      <c r="M502" s="6">
        <f>+'OCTUBRE ORDINARIO'!M502</f>
        <v>12227</v>
      </c>
      <c r="N502" s="6">
        <f>+'OCTUBRE ORDINARIO'!N502</f>
        <v>0</v>
      </c>
      <c r="O502" s="15">
        <f t="shared" si="7"/>
        <v>417263.67000000004</v>
      </c>
    </row>
    <row r="503" spans="1:15" x14ac:dyDescent="0.25">
      <c r="A503" s="3">
        <v>500</v>
      </c>
      <c r="B503" s="13" t="s">
        <v>513</v>
      </c>
      <c r="C503" s="6">
        <f>+'OCTUBRE ORDINARIO'!C503</f>
        <v>580209.62</v>
      </c>
      <c r="D503" s="6">
        <f>+'OCTUBRE ORDINARIO'!D503</f>
        <v>80673.03</v>
      </c>
      <c r="E503" s="6">
        <f>+'OCTUBRE ORDINARIO'!E503+'AJUSTE FOFIR Y AJUSTE FIEPS 24'!D503</f>
        <v>7305.13</v>
      </c>
      <c r="F503" s="6">
        <f>+'OCTUBRE ORDINARIO'!F503+'AJUSTE FOFIR Y AJUSTE FIEPS 24'!C503</f>
        <v>70901.59</v>
      </c>
      <c r="G503" s="6">
        <f>+'OCTUBRE ORDINARIO'!G503</f>
        <v>1.0900000000000001</v>
      </c>
      <c r="H503" s="6">
        <f>+'OCTUBRE ORDINARIO'!H503</f>
        <v>4019.19</v>
      </c>
      <c r="I503" s="6">
        <f>+'OCTUBRE ORDINARIO'!I503</f>
        <v>4894.8100000000004</v>
      </c>
      <c r="J503" s="6">
        <f>+'OCTUBRE ORDINARIO'!J503</f>
        <v>3031.64</v>
      </c>
      <c r="K503" s="6">
        <f>+'OCTUBRE ORDINARIO'!K503</f>
        <v>1123.96</v>
      </c>
      <c r="L503" s="6">
        <f>+'OCTUBRE ORDINARIO'!L503</f>
        <v>1065.6500000000001</v>
      </c>
      <c r="M503" s="6">
        <f>+'OCTUBRE ORDINARIO'!M503</f>
        <v>0</v>
      </c>
      <c r="N503" s="6">
        <f>+'OCTUBRE ORDINARIO'!N503</f>
        <v>0</v>
      </c>
      <c r="O503" s="15">
        <f t="shared" si="7"/>
        <v>753225.71</v>
      </c>
    </row>
    <row r="504" spans="1:15" x14ac:dyDescent="0.25">
      <c r="A504" s="3">
        <v>501</v>
      </c>
      <c r="B504" s="13" t="s">
        <v>514</v>
      </c>
      <c r="C504" s="6">
        <f>+'OCTUBRE ORDINARIO'!C504</f>
        <v>116804.44</v>
      </c>
      <c r="D504" s="6">
        <f>+'OCTUBRE ORDINARIO'!D504</f>
        <v>42740.509999999995</v>
      </c>
      <c r="E504" s="6">
        <f>+'OCTUBRE ORDINARIO'!E504+'AJUSTE FOFIR Y AJUSTE FIEPS 24'!D504</f>
        <v>1742.51</v>
      </c>
      <c r="F504" s="6">
        <f>+'OCTUBRE ORDINARIO'!F504+'AJUSTE FOFIR Y AJUSTE FIEPS 24'!C504</f>
        <v>11251.43</v>
      </c>
      <c r="G504" s="6">
        <f>+'OCTUBRE ORDINARIO'!G504</f>
        <v>0.13</v>
      </c>
      <c r="H504" s="6">
        <f>+'OCTUBRE ORDINARIO'!H504</f>
        <v>497.64</v>
      </c>
      <c r="I504" s="6">
        <f>+'OCTUBRE ORDINARIO'!I504</f>
        <v>801.98</v>
      </c>
      <c r="J504" s="6">
        <f>+'OCTUBRE ORDINARIO'!J504</f>
        <v>372.49</v>
      </c>
      <c r="K504" s="6">
        <f>+'OCTUBRE ORDINARIO'!K504</f>
        <v>322.39</v>
      </c>
      <c r="L504" s="6">
        <f>+'OCTUBRE ORDINARIO'!L504</f>
        <v>128.63</v>
      </c>
      <c r="M504" s="6">
        <f>+'OCTUBRE ORDINARIO'!M504</f>
        <v>0</v>
      </c>
      <c r="N504" s="6">
        <f>+'OCTUBRE ORDINARIO'!N504</f>
        <v>0</v>
      </c>
      <c r="O504" s="15">
        <f t="shared" si="7"/>
        <v>174662.15000000005</v>
      </c>
    </row>
    <row r="505" spans="1:15" x14ac:dyDescent="0.25">
      <c r="A505" s="3">
        <v>502</v>
      </c>
      <c r="B505" s="13" t="s">
        <v>515</v>
      </c>
      <c r="C505" s="6">
        <f>+'OCTUBRE ORDINARIO'!C505</f>
        <v>376319.35</v>
      </c>
      <c r="D505" s="6">
        <f>+'OCTUBRE ORDINARIO'!D505</f>
        <v>62052.6</v>
      </c>
      <c r="E505" s="6">
        <f>+'OCTUBRE ORDINARIO'!E505+'AJUSTE FOFIR Y AJUSTE FIEPS 24'!D505</f>
        <v>4769.24</v>
      </c>
      <c r="F505" s="6">
        <f>+'OCTUBRE ORDINARIO'!F505+'AJUSTE FOFIR Y AJUSTE FIEPS 24'!C505</f>
        <v>41785.300000000003</v>
      </c>
      <c r="G505" s="6">
        <f>+'OCTUBRE ORDINARIO'!G505</f>
        <v>0.72</v>
      </c>
      <c r="H505" s="6">
        <f>+'OCTUBRE ORDINARIO'!H505</f>
        <v>2650.21</v>
      </c>
      <c r="I505" s="6">
        <f>+'OCTUBRE ORDINARIO'!I505</f>
        <v>2944.03</v>
      </c>
      <c r="J505" s="6">
        <f>+'OCTUBRE ORDINARIO'!J505</f>
        <v>1808.48</v>
      </c>
      <c r="K505" s="6">
        <f>+'OCTUBRE ORDINARIO'!K505</f>
        <v>849.08</v>
      </c>
      <c r="L505" s="6">
        <f>+'OCTUBRE ORDINARIO'!L505</f>
        <v>589.74</v>
      </c>
      <c r="M505" s="6">
        <f>+'OCTUBRE ORDINARIO'!M505</f>
        <v>0</v>
      </c>
      <c r="N505" s="6">
        <f>+'OCTUBRE ORDINARIO'!N505</f>
        <v>0</v>
      </c>
      <c r="O505" s="15">
        <f t="shared" si="7"/>
        <v>493768.74999999994</v>
      </c>
    </row>
    <row r="506" spans="1:15" x14ac:dyDescent="0.25">
      <c r="A506" s="3">
        <v>503</v>
      </c>
      <c r="B506" s="13" t="s">
        <v>516</v>
      </c>
      <c r="C506" s="6">
        <f>+'OCTUBRE ORDINARIO'!C506</f>
        <v>138362.16</v>
      </c>
      <c r="D506" s="6">
        <f>+'OCTUBRE ORDINARIO'!D506</f>
        <v>44999.41</v>
      </c>
      <c r="E506" s="6">
        <f>+'OCTUBRE ORDINARIO'!E506+'AJUSTE FOFIR Y AJUSTE FIEPS 24'!D506</f>
        <v>1834.66</v>
      </c>
      <c r="F506" s="6">
        <f>+'OCTUBRE ORDINARIO'!F506+'AJUSTE FOFIR Y AJUSTE FIEPS 24'!C506</f>
        <v>9702.27</v>
      </c>
      <c r="G506" s="6">
        <f>+'OCTUBRE ORDINARIO'!G506</f>
        <v>0.06</v>
      </c>
      <c r="H506" s="6">
        <f>+'OCTUBRE ORDINARIO'!H506</f>
        <v>209.02</v>
      </c>
      <c r="I506" s="6">
        <f>+'OCTUBRE ORDINARIO'!I506</f>
        <v>759.32</v>
      </c>
      <c r="J506" s="6">
        <f>+'OCTUBRE ORDINARIO'!J506</f>
        <v>187.95</v>
      </c>
      <c r="K506" s="6">
        <f>+'OCTUBRE ORDINARIO'!K506</f>
        <v>389.78</v>
      </c>
      <c r="L506" s="6">
        <f>+'OCTUBRE ORDINARIO'!L506</f>
        <v>76.11</v>
      </c>
      <c r="M506" s="6">
        <f>+'OCTUBRE ORDINARIO'!M506</f>
        <v>10075</v>
      </c>
      <c r="N506" s="6">
        <f>+'OCTUBRE ORDINARIO'!N506</f>
        <v>0</v>
      </c>
      <c r="O506" s="15">
        <f t="shared" si="7"/>
        <v>206595.74</v>
      </c>
    </row>
    <row r="507" spans="1:15" x14ac:dyDescent="0.25">
      <c r="A507" s="3">
        <v>504</v>
      </c>
      <c r="B507" s="13" t="s">
        <v>517</v>
      </c>
      <c r="C507" s="6">
        <f>+'OCTUBRE ORDINARIO'!C507</f>
        <v>255601.21</v>
      </c>
      <c r="D507" s="6">
        <f>+'OCTUBRE ORDINARIO'!D507</f>
        <v>60129.48</v>
      </c>
      <c r="E507" s="6">
        <f>+'OCTUBRE ORDINARIO'!E507+'AJUSTE FOFIR Y AJUSTE FIEPS 24'!D507</f>
        <v>3067.51</v>
      </c>
      <c r="F507" s="6">
        <f>+'OCTUBRE ORDINARIO'!F507+'AJUSTE FOFIR Y AJUSTE FIEPS 24'!C507</f>
        <v>32004.92</v>
      </c>
      <c r="G507" s="6">
        <f>+'OCTUBRE ORDINARIO'!G507</f>
        <v>0.21</v>
      </c>
      <c r="H507" s="6">
        <f>+'OCTUBRE ORDINARIO'!H507</f>
        <v>787.87</v>
      </c>
      <c r="I507" s="6">
        <f>+'OCTUBRE ORDINARIO'!I507</f>
        <v>2206.5700000000002</v>
      </c>
      <c r="J507" s="6">
        <f>+'OCTUBRE ORDINARIO'!J507</f>
        <v>992.07</v>
      </c>
      <c r="K507" s="6">
        <f>+'OCTUBRE ORDINARIO'!K507</f>
        <v>442.88</v>
      </c>
      <c r="L507" s="6">
        <f>+'OCTUBRE ORDINARIO'!L507</f>
        <v>494.98</v>
      </c>
      <c r="M507" s="6">
        <f>+'OCTUBRE ORDINARIO'!M507</f>
        <v>10531</v>
      </c>
      <c r="N507" s="6">
        <f>+'OCTUBRE ORDINARIO'!N507</f>
        <v>0</v>
      </c>
      <c r="O507" s="15">
        <f t="shared" si="7"/>
        <v>366258.7</v>
      </c>
    </row>
    <row r="508" spans="1:15" x14ac:dyDescent="0.25">
      <c r="A508" s="3">
        <v>505</v>
      </c>
      <c r="B508" s="13" t="s">
        <v>518</v>
      </c>
      <c r="C508" s="6">
        <f>+'OCTUBRE ORDINARIO'!C508</f>
        <v>913145.61</v>
      </c>
      <c r="D508" s="6">
        <f>+'OCTUBRE ORDINARIO'!D508</f>
        <v>50883.199999999983</v>
      </c>
      <c r="E508" s="6">
        <f>+'OCTUBRE ORDINARIO'!E508+'AJUSTE FOFIR Y AJUSTE FIEPS 24'!D508</f>
        <v>9910.9900000000016</v>
      </c>
      <c r="F508" s="6">
        <f>+'OCTUBRE ORDINARIO'!F508+'AJUSTE FOFIR Y AJUSTE FIEPS 24'!C508</f>
        <v>148753.15</v>
      </c>
      <c r="G508" s="6">
        <f>+'OCTUBRE ORDINARIO'!G508</f>
        <v>1.02</v>
      </c>
      <c r="H508" s="6">
        <f>+'OCTUBRE ORDINARIO'!H508</f>
        <v>3755.03</v>
      </c>
      <c r="I508" s="6">
        <f>+'OCTUBRE ORDINARIO'!I508</f>
        <v>9859.49</v>
      </c>
      <c r="J508" s="6">
        <f>+'OCTUBRE ORDINARIO'!J508</f>
        <v>5144.25</v>
      </c>
      <c r="K508" s="6">
        <f>+'OCTUBRE ORDINARIO'!K508</f>
        <v>855.04</v>
      </c>
      <c r="L508" s="6">
        <f>+'OCTUBRE ORDINARIO'!L508</f>
        <v>2647.1</v>
      </c>
      <c r="M508" s="6">
        <f>+'OCTUBRE ORDINARIO'!M508</f>
        <v>0</v>
      </c>
      <c r="N508" s="6">
        <f>+'OCTUBRE ORDINARIO'!N508</f>
        <v>0</v>
      </c>
      <c r="O508" s="15">
        <f t="shared" si="7"/>
        <v>1144954.8800000001</v>
      </c>
    </row>
    <row r="509" spans="1:15" x14ac:dyDescent="0.25">
      <c r="A509" s="3">
        <v>506</v>
      </c>
      <c r="B509" s="13" t="s">
        <v>519</v>
      </c>
      <c r="C509" s="6">
        <f>+'OCTUBRE ORDINARIO'!C509</f>
        <v>102234.14</v>
      </c>
      <c r="D509" s="6">
        <f>+'OCTUBRE ORDINARIO'!D509</f>
        <v>37945.339999999997</v>
      </c>
      <c r="E509" s="6">
        <f>+'OCTUBRE ORDINARIO'!E509+'AJUSTE FOFIR Y AJUSTE FIEPS 24'!D509</f>
        <v>1574.8</v>
      </c>
      <c r="F509" s="6">
        <f>+'OCTUBRE ORDINARIO'!F509+'AJUSTE FOFIR Y AJUSTE FIEPS 24'!C509</f>
        <v>9204.369999999999</v>
      </c>
      <c r="G509" s="6">
        <f>+'OCTUBRE ORDINARIO'!G509</f>
        <v>0.11</v>
      </c>
      <c r="H509" s="6">
        <f>+'OCTUBRE ORDINARIO'!H509</f>
        <v>396.51</v>
      </c>
      <c r="I509" s="6">
        <f>+'OCTUBRE ORDINARIO'!I509</f>
        <v>663.63</v>
      </c>
      <c r="J509" s="6">
        <f>+'OCTUBRE ORDINARIO'!J509</f>
        <v>286.69</v>
      </c>
      <c r="K509" s="6">
        <f>+'OCTUBRE ORDINARIO'!K509</f>
        <v>302.16000000000003</v>
      </c>
      <c r="L509" s="6">
        <f>+'OCTUBRE ORDINARIO'!L509</f>
        <v>94.74</v>
      </c>
      <c r="M509" s="6">
        <f>+'OCTUBRE ORDINARIO'!M509</f>
        <v>0</v>
      </c>
      <c r="N509" s="6">
        <f>+'OCTUBRE ORDINARIO'!N509</f>
        <v>0</v>
      </c>
      <c r="O509" s="15">
        <f t="shared" si="7"/>
        <v>152702.48999999996</v>
      </c>
    </row>
    <row r="510" spans="1:15" x14ac:dyDescent="0.25">
      <c r="A510" s="3">
        <v>507</v>
      </c>
      <c r="B510" s="13" t="s">
        <v>520</v>
      </c>
      <c r="C510" s="6">
        <f>+'OCTUBRE ORDINARIO'!C510</f>
        <v>239787.63</v>
      </c>
      <c r="D510" s="6">
        <f>+'OCTUBRE ORDINARIO'!D510</f>
        <v>73441.72</v>
      </c>
      <c r="E510" s="6">
        <f>+'OCTUBRE ORDINARIO'!E510+'AJUSTE FOFIR Y AJUSTE FIEPS 24'!D510</f>
        <v>3204.2</v>
      </c>
      <c r="F510" s="6">
        <f>+'OCTUBRE ORDINARIO'!F510+'AJUSTE FOFIR Y AJUSTE FIEPS 24'!C510</f>
        <v>25840.799999999999</v>
      </c>
      <c r="G510" s="6">
        <f>+'OCTUBRE ORDINARIO'!G510</f>
        <v>0.43</v>
      </c>
      <c r="H510" s="6">
        <f>+'OCTUBRE ORDINARIO'!H510</f>
        <v>1589.67</v>
      </c>
      <c r="I510" s="6">
        <f>+'OCTUBRE ORDINARIO'!I510</f>
        <v>1819.93</v>
      </c>
      <c r="J510" s="6">
        <f>+'OCTUBRE ORDINARIO'!J510</f>
        <v>1097.28</v>
      </c>
      <c r="K510" s="6">
        <f>+'OCTUBRE ORDINARIO'!K510</f>
        <v>554.37</v>
      </c>
      <c r="L510" s="6">
        <f>+'OCTUBRE ORDINARIO'!L510</f>
        <v>348.22</v>
      </c>
      <c r="M510" s="6">
        <f>+'OCTUBRE ORDINARIO'!M510</f>
        <v>0</v>
      </c>
      <c r="N510" s="6">
        <f>+'OCTUBRE ORDINARIO'!N510</f>
        <v>0</v>
      </c>
      <c r="O510" s="15">
        <f t="shared" si="7"/>
        <v>347684.24999999994</v>
      </c>
    </row>
    <row r="511" spans="1:15" x14ac:dyDescent="0.25">
      <c r="A511" s="3">
        <v>508</v>
      </c>
      <c r="B511" s="13" t="s">
        <v>521</v>
      </c>
      <c r="C511" s="6">
        <f>+'OCTUBRE ORDINARIO'!C511</f>
        <v>159952.09</v>
      </c>
      <c r="D511" s="6">
        <f>+'OCTUBRE ORDINARIO'!D511</f>
        <v>27136.5</v>
      </c>
      <c r="E511" s="6">
        <f>+'OCTUBRE ORDINARIO'!E511+'AJUSTE FOFIR Y AJUSTE FIEPS 24'!D511</f>
        <v>1941.68</v>
      </c>
      <c r="F511" s="6">
        <f>+'OCTUBRE ORDINARIO'!F511+'AJUSTE FOFIR Y AJUSTE FIEPS 24'!C511</f>
        <v>19526.080000000002</v>
      </c>
      <c r="G511" s="6">
        <f>+'OCTUBRE ORDINARIO'!G511</f>
        <v>0.22</v>
      </c>
      <c r="H511" s="6">
        <f>+'OCTUBRE ORDINARIO'!H511</f>
        <v>795.37</v>
      </c>
      <c r="I511" s="6">
        <f>+'OCTUBRE ORDINARIO'!I511</f>
        <v>1350.74</v>
      </c>
      <c r="J511" s="6">
        <f>+'OCTUBRE ORDINARIO'!J511</f>
        <v>724.73</v>
      </c>
      <c r="K511" s="6">
        <f>+'OCTUBRE ORDINARIO'!K511</f>
        <v>282.5</v>
      </c>
      <c r="L511" s="6">
        <f>+'OCTUBRE ORDINARIO'!L511</f>
        <v>296.45999999999998</v>
      </c>
      <c r="M511" s="6">
        <f>+'OCTUBRE ORDINARIO'!M511</f>
        <v>0</v>
      </c>
      <c r="N511" s="6">
        <f>+'OCTUBRE ORDINARIO'!N511</f>
        <v>0</v>
      </c>
      <c r="O511" s="15">
        <f t="shared" si="7"/>
        <v>212006.36999999997</v>
      </c>
    </row>
    <row r="512" spans="1:15" x14ac:dyDescent="0.25">
      <c r="A512" s="3">
        <v>509</v>
      </c>
      <c r="B512" s="13" t="s">
        <v>522</v>
      </c>
      <c r="C512" s="6">
        <f>+'OCTUBRE ORDINARIO'!C512</f>
        <v>678603.23</v>
      </c>
      <c r="D512" s="6">
        <f>+'OCTUBRE ORDINARIO'!D512</f>
        <v>129667.66</v>
      </c>
      <c r="E512" s="6">
        <f>+'OCTUBRE ORDINARIO'!E512+'AJUSTE FOFIR Y AJUSTE FIEPS 24'!D512</f>
        <v>8029.3499999999995</v>
      </c>
      <c r="F512" s="6">
        <f>+'OCTUBRE ORDINARIO'!F512+'AJUSTE FOFIR Y AJUSTE FIEPS 24'!C512</f>
        <v>82476.709999999992</v>
      </c>
      <c r="G512" s="6">
        <f>+'OCTUBRE ORDINARIO'!G512</f>
        <v>1.59</v>
      </c>
      <c r="H512" s="6">
        <f>+'OCTUBRE ORDINARIO'!H512</f>
        <v>5873.96</v>
      </c>
      <c r="I512" s="6">
        <f>+'OCTUBRE ORDINARIO'!I512</f>
        <v>5728.28</v>
      </c>
      <c r="J512" s="6">
        <f>+'OCTUBRE ORDINARIO'!J512</f>
        <v>3965</v>
      </c>
      <c r="K512" s="6">
        <f>+'OCTUBRE ORDINARIO'!K512</f>
        <v>1233.24</v>
      </c>
      <c r="L512" s="6">
        <f>+'OCTUBRE ORDINARIO'!L512</f>
        <v>1260.6300000000001</v>
      </c>
      <c r="M512" s="6">
        <f>+'OCTUBRE ORDINARIO'!M512</f>
        <v>0</v>
      </c>
      <c r="N512" s="6">
        <f>+'OCTUBRE ORDINARIO'!N512</f>
        <v>0</v>
      </c>
      <c r="O512" s="15">
        <f t="shared" si="7"/>
        <v>916839.64999999991</v>
      </c>
    </row>
    <row r="513" spans="1:15" x14ac:dyDescent="0.25">
      <c r="A513" s="3">
        <v>510</v>
      </c>
      <c r="B513" s="13" t="s">
        <v>523</v>
      </c>
      <c r="C513" s="6">
        <f>+'OCTUBRE ORDINARIO'!C513</f>
        <v>112314.95</v>
      </c>
      <c r="D513" s="6">
        <f>+'OCTUBRE ORDINARIO'!D513</f>
        <v>35449.599999999999</v>
      </c>
      <c r="E513" s="6">
        <f>+'OCTUBRE ORDINARIO'!E513+'AJUSTE FOFIR Y AJUSTE FIEPS 24'!D513</f>
        <v>1777.9099999999999</v>
      </c>
      <c r="F513" s="6">
        <f>+'OCTUBRE ORDINARIO'!F513+'AJUSTE FOFIR Y AJUSTE FIEPS 24'!C513</f>
        <v>9265.77</v>
      </c>
      <c r="G513" s="6">
        <f>+'OCTUBRE ORDINARIO'!G513</f>
        <v>0.1</v>
      </c>
      <c r="H513" s="6">
        <f>+'OCTUBRE ORDINARIO'!H513</f>
        <v>383.05</v>
      </c>
      <c r="I513" s="6">
        <f>+'OCTUBRE ORDINARIO'!I513</f>
        <v>678.69</v>
      </c>
      <c r="J513" s="6">
        <f>+'OCTUBRE ORDINARIO'!J513</f>
        <v>260.86</v>
      </c>
      <c r="K513" s="6">
        <f>+'OCTUBRE ORDINARIO'!K513</f>
        <v>352.53</v>
      </c>
      <c r="L513" s="6">
        <f>+'OCTUBRE ORDINARIO'!L513</f>
        <v>81.36</v>
      </c>
      <c r="M513" s="6">
        <f>+'OCTUBRE ORDINARIO'!M513</f>
        <v>0</v>
      </c>
      <c r="N513" s="6">
        <f>+'OCTUBRE ORDINARIO'!N513</f>
        <v>0</v>
      </c>
      <c r="O513" s="15">
        <f t="shared" si="7"/>
        <v>160564.81999999995</v>
      </c>
    </row>
    <row r="514" spans="1:15" x14ac:dyDescent="0.25">
      <c r="A514" s="3">
        <v>511</v>
      </c>
      <c r="B514" s="13" t="s">
        <v>524</v>
      </c>
      <c r="C514" s="6">
        <f>+'OCTUBRE ORDINARIO'!C514</f>
        <v>263353.75</v>
      </c>
      <c r="D514" s="6">
        <f>+'OCTUBRE ORDINARIO'!D514</f>
        <v>80601.55</v>
      </c>
      <c r="E514" s="6">
        <f>+'OCTUBRE ORDINARIO'!E514+'AJUSTE FOFIR Y AJUSTE FIEPS 24'!D514</f>
        <v>3481.2200000000003</v>
      </c>
      <c r="F514" s="6">
        <f>+'OCTUBRE ORDINARIO'!F514+'AJUSTE FOFIR Y AJUSTE FIEPS 24'!C514</f>
        <v>28801.35</v>
      </c>
      <c r="G514" s="6">
        <f>+'OCTUBRE ORDINARIO'!G514</f>
        <v>0.46</v>
      </c>
      <c r="H514" s="6">
        <f>+'OCTUBRE ORDINARIO'!H514</f>
        <v>1707.59</v>
      </c>
      <c r="I514" s="6">
        <f>+'OCTUBRE ORDINARIO'!I514</f>
        <v>2024.19</v>
      </c>
      <c r="J514" s="6">
        <f>+'OCTUBRE ORDINARIO'!J514</f>
        <v>1195.95</v>
      </c>
      <c r="K514" s="6">
        <f>+'OCTUBRE ORDINARIO'!K514</f>
        <v>591.96</v>
      </c>
      <c r="L514" s="6">
        <f>+'OCTUBRE ORDINARIO'!L514</f>
        <v>394.32</v>
      </c>
      <c r="M514" s="6">
        <f>+'OCTUBRE ORDINARIO'!M514</f>
        <v>0</v>
      </c>
      <c r="N514" s="6">
        <f>+'OCTUBRE ORDINARIO'!N514</f>
        <v>0</v>
      </c>
      <c r="O514" s="15">
        <f t="shared" si="7"/>
        <v>382152.34</v>
      </c>
    </row>
    <row r="515" spans="1:15" x14ac:dyDescent="0.25">
      <c r="A515" s="3">
        <v>512</v>
      </c>
      <c r="B515" s="13" t="s">
        <v>525</v>
      </c>
      <c r="C515" s="6">
        <f>+'OCTUBRE ORDINARIO'!C515</f>
        <v>123144.2</v>
      </c>
      <c r="D515" s="6">
        <f>+'OCTUBRE ORDINARIO'!D515</f>
        <v>44600.800000000003</v>
      </c>
      <c r="E515" s="6">
        <f>+'OCTUBRE ORDINARIO'!E515+'AJUSTE FOFIR Y AJUSTE FIEPS 24'!D515</f>
        <v>1883.76</v>
      </c>
      <c r="F515" s="6">
        <f>+'OCTUBRE ORDINARIO'!F515+'AJUSTE FOFIR Y AJUSTE FIEPS 24'!C515</f>
        <v>11343.619999999999</v>
      </c>
      <c r="G515" s="6">
        <f>+'OCTUBRE ORDINARIO'!G515</f>
        <v>0.15</v>
      </c>
      <c r="H515" s="6">
        <f>+'OCTUBRE ORDINARIO'!H515</f>
        <v>554.20000000000005</v>
      </c>
      <c r="I515" s="6">
        <f>+'OCTUBRE ORDINARIO'!I515</f>
        <v>813.71</v>
      </c>
      <c r="J515" s="6">
        <f>+'OCTUBRE ORDINARIO'!J515</f>
        <v>382.02</v>
      </c>
      <c r="K515" s="6">
        <f>+'OCTUBRE ORDINARIO'!K515</f>
        <v>355.59</v>
      </c>
      <c r="L515" s="6">
        <f>+'OCTUBRE ORDINARIO'!L515</f>
        <v>120.86</v>
      </c>
      <c r="M515" s="6">
        <f>+'OCTUBRE ORDINARIO'!M515</f>
        <v>2852</v>
      </c>
      <c r="N515" s="6">
        <f>+'OCTUBRE ORDINARIO'!N515</f>
        <v>0</v>
      </c>
      <c r="O515" s="15">
        <f t="shared" si="7"/>
        <v>186050.90999999997</v>
      </c>
    </row>
    <row r="516" spans="1:15" x14ac:dyDescent="0.25">
      <c r="A516" s="3">
        <v>513</v>
      </c>
      <c r="B516" s="13" t="s">
        <v>526</v>
      </c>
      <c r="C516" s="6">
        <f>+'OCTUBRE ORDINARIO'!C516</f>
        <v>591037.35</v>
      </c>
      <c r="D516" s="6">
        <f>+'OCTUBRE ORDINARIO'!D516</f>
        <v>80520.399999999994</v>
      </c>
      <c r="E516" s="6">
        <f>+'OCTUBRE ORDINARIO'!E516+'AJUSTE FOFIR Y AJUSTE FIEPS 24'!D516</f>
        <v>7284.1</v>
      </c>
      <c r="F516" s="6">
        <f>+'OCTUBRE ORDINARIO'!F516+'AJUSTE FOFIR Y AJUSTE FIEPS 24'!C516</f>
        <v>73972.960000000006</v>
      </c>
      <c r="G516" s="6">
        <f>+'OCTUBRE ORDINARIO'!G516</f>
        <v>1.22</v>
      </c>
      <c r="H516" s="6">
        <f>+'OCTUBRE ORDINARIO'!H516</f>
        <v>4486.63</v>
      </c>
      <c r="I516" s="6">
        <f>+'OCTUBRE ORDINARIO'!I516</f>
        <v>5092.8500000000004</v>
      </c>
      <c r="J516" s="6">
        <f>+'OCTUBRE ORDINARIO'!J516</f>
        <v>3330.5</v>
      </c>
      <c r="K516" s="6">
        <f>+'OCTUBRE ORDINARIO'!K516</f>
        <v>1090.6199999999999</v>
      </c>
      <c r="L516" s="6">
        <f>+'OCTUBRE ORDINARIO'!L516</f>
        <v>1135.28</v>
      </c>
      <c r="M516" s="6">
        <f>+'OCTUBRE ORDINARIO'!M516</f>
        <v>0</v>
      </c>
      <c r="N516" s="6">
        <f>+'OCTUBRE ORDINARIO'!N516</f>
        <v>0</v>
      </c>
      <c r="O516" s="15">
        <f t="shared" ref="O516:O573" si="8">SUM(C516:N516)</f>
        <v>767951.90999999992</v>
      </c>
    </row>
    <row r="517" spans="1:15" x14ac:dyDescent="0.25">
      <c r="A517" s="3">
        <v>514</v>
      </c>
      <c r="B517" s="13" t="s">
        <v>527</v>
      </c>
      <c r="C517" s="6">
        <f>+'OCTUBRE ORDINARIO'!C517</f>
        <v>134212.89000000001</v>
      </c>
      <c r="D517" s="6">
        <f>+'OCTUBRE ORDINARIO'!D517</f>
        <v>48978.51</v>
      </c>
      <c r="E517" s="6">
        <f>+'OCTUBRE ORDINARIO'!E517+'AJUSTE FOFIR Y AJUSTE FIEPS 24'!D517</f>
        <v>2095.94</v>
      </c>
      <c r="F517" s="6">
        <f>+'OCTUBRE ORDINARIO'!F517+'AJUSTE FOFIR Y AJUSTE FIEPS 24'!C517</f>
        <v>11677.75</v>
      </c>
      <c r="G517" s="6">
        <f>+'OCTUBRE ORDINARIO'!G517</f>
        <v>0.13</v>
      </c>
      <c r="H517" s="6">
        <f>+'OCTUBRE ORDINARIO'!H517</f>
        <v>484.23</v>
      </c>
      <c r="I517" s="6">
        <f>+'OCTUBRE ORDINARIO'!I517</f>
        <v>846.48</v>
      </c>
      <c r="J517" s="6">
        <f>+'OCTUBRE ORDINARIO'!J517</f>
        <v>340.11</v>
      </c>
      <c r="K517" s="6">
        <f>+'OCTUBRE ORDINARIO'!K517</f>
        <v>407.68</v>
      </c>
      <c r="L517" s="6">
        <f>+'OCTUBRE ORDINARIO'!L517</f>
        <v>113.2</v>
      </c>
      <c r="M517" s="6">
        <f>+'OCTUBRE ORDINARIO'!M517</f>
        <v>3862</v>
      </c>
      <c r="N517" s="6">
        <f>+'OCTUBRE ORDINARIO'!N517</f>
        <v>0</v>
      </c>
      <c r="O517" s="15">
        <f t="shared" si="8"/>
        <v>203018.92000000004</v>
      </c>
    </row>
    <row r="518" spans="1:15" x14ac:dyDescent="0.25">
      <c r="A518" s="3">
        <v>515</v>
      </c>
      <c r="B518" s="13" t="s">
        <v>528</v>
      </c>
      <c r="C518" s="6">
        <f>+'OCTUBRE ORDINARIO'!C518</f>
        <v>6516520.4400000004</v>
      </c>
      <c r="D518" s="6">
        <f>+'OCTUBRE ORDINARIO'!D518</f>
        <v>1008860.67</v>
      </c>
      <c r="E518" s="6">
        <f>+'OCTUBRE ORDINARIO'!E518+'AJUSTE FOFIR Y AJUSTE FIEPS 24'!D518</f>
        <v>72242.92</v>
      </c>
      <c r="F518" s="6">
        <f>+'OCTUBRE ORDINARIO'!F518+'AJUSTE FOFIR Y AJUSTE FIEPS 24'!C518</f>
        <v>925512.22</v>
      </c>
      <c r="G518" s="6">
        <f>+'OCTUBRE ORDINARIO'!G518</f>
        <v>9.02</v>
      </c>
      <c r="H518" s="6">
        <f>+'OCTUBRE ORDINARIO'!H518</f>
        <v>33287.47</v>
      </c>
      <c r="I518" s="6">
        <f>+'OCTUBRE ORDINARIO'!I518</f>
        <v>62698.33</v>
      </c>
      <c r="J518" s="6">
        <f>+'OCTUBRE ORDINARIO'!J518</f>
        <v>34650.74</v>
      </c>
      <c r="K518" s="6">
        <f>+'OCTUBRE ORDINARIO'!K518</f>
        <v>8621.61</v>
      </c>
      <c r="L518" s="6">
        <f>+'OCTUBRE ORDINARIO'!L518</f>
        <v>15547.11</v>
      </c>
      <c r="M518" s="6">
        <f>+'OCTUBRE ORDINARIO'!M518</f>
        <v>508337</v>
      </c>
      <c r="N518" s="6">
        <f>+'OCTUBRE ORDINARIO'!N518</f>
        <v>0</v>
      </c>
      <c r="O518" s="15">
        <f t="shared" si="8"/>
        <v>9186287.5299999993</v>
      </c>
    </row>
    <row r="519" spans="1:15" x14ac:dyDescent="0.25">
      <c r="A519" s="3">
        <v>516</v>
      </c>
      <c r="B519" s="13" t="s">
        <v>529</v>
      </c>
      <c r="C519" s="6">
        <f>+'OCTUBRE ORDINARIO'!C519</f>
        <v>366860.75</v>
      </c>
      <c r="D519" s="6">
        <f>+'OCTUBRE ORDINARIO'!D519</f>
        <v>41488.619999999995</v>
      </c>
      <c r="E519" s="6">
        <f>+'OCTUBRE ORDINARIO'!E519+'AJUSTE FOFIR Y AJUSTE FIEPS 24'!D519</f>
        <v>4621.1000000000004</v>
      </c>
      <c r="F519" s="6">
        <f>+'OCTUBRE ORDINARIO'!F519+'AJUSTE FOFIR Y AJUSTE FIEPS 24'!C519</f>
        <v>41622.03</v>
      </c>
      <c r="G519" s="6">
        <f>+'OCTUBRE ORDINARIO'!G519</f>
        <v>0.71</v>
      </c>
      <c r="H519" s="6">
        <f>+'OCTUBRE ORDINARIO'!H519</f>
        <v>2633.2</v>
      </c>
      <c r="I519" s="6">
        <f>+'OCTUBRE ORDINARIO'!I519</f>
        <v>2915.19</v>
      </c>
      <c r="J519" s="6">
        <f>+'OCTUBRE ORDINARIO'!J519</f>
        <v>1851.01</v>
      </c>
      <c r="K519" s="6">
        <f>+'OCTUBRE ORDINARIO'!K519</f>
        <v>751.37</v>
      </c>
      <c r="L519" s="6">
        <f>+'OCTUBRE ORDINARIO'!L519</f>
        <v>596.28</v>
      </c>
      <c r="M519" s="6">
        <f>+'OCTUBRE ORDINARIO'!M519</f>
        <v>82540</v>
      </c>
      <c r="N519" s="6">
        <f>+'OCTUBRE ORDINARIO'!N519</f>
        <v>0</v>
      </c>
      <c r="O519" s="15">
        <f t="shared" si="8"/>
        <v>545880.26</v>
      </c>
    </row>
    <row r="520" spans="1:15" x14ac:dyDescent="0.25">
      <c r="A520" s="3">
        <v>517</v>
      </c>
      <c r="B520" s="13" t="s">
        <v>530</v>
      </c>
      <c r="C520" s="6">
        <f>+'OCTUBRE ORDINARIO'!C520</f>
        <v>370129.7</v>
      </c>
      <c r="D520" s="6">
        <f>+'OCTUBRE ORDINARIO'!D520</f>
        <v>57558.2</v>
      </c>
      <c r="E520" s="6">
        <f>+'OCTUBRE ORDINARIO'!E520+'AJUSTE FOFIR Y AJUSTE FIEPS 24'!D520</f>
        <v>4576.63</v>
      </c>
      <c r="F520" s="6">
        <f>+'OCTUBRE ORDINARIO'!F520+'AJUSTE FOFIR Y AJUSTE FIEPS 24'!C520</f>
        <v>43861.13</v>
      </c>
      <c r="G520" s="6">
        <f>+'OCTUBRE ORDINARIO'!G520</f>
        <v>0.85</v>
      </c>
      <c r="H520" s="6">
        <f>+'OCTUBRE ORDINARIO'!H520</f>
        <v>3120.24</v>
      </c>
      <c r="I520" s="6">
        <f>+'OCTUBRE ORDINARIO'!I520</f>
        <v>3057.63</v>
      </c>
      <c r="J520" s="6">
        <f>+'OCTUBRE ORDINARIO'!J520</f>
        <v>2078.9899999999998</v>
      </c>
      <c r="K520" s="6">
        <f>+'OCTUBRE ORDINARIO'!K520</f>
        <v>788.06</v>
      </c>
      <c r="L520" s="6">
        <f>+'OCTUBRE ORDINARIO'!L520</f>
        <v>652.44000000000005</v>
      </c>
      <c r="M520" s="6">
        <f>+'OCTUBRE ORDINARIO'!M520</f>
        <v>14116</v>
      </c>
      <c r="N520" s="6">
        <f>+'OCTUBRE ORDINARIO'!N520</f>
        <v>0</v>
      </c>
      <c r="O520" s="15">
        <f t="shared" si="8"/>
        <v>499939.87</v>
      </c>
    </row>
    <row r="521" spans="1:15" x14ac:dyDescent="0.25">
      <c r="A521" s="3">
        <v>518</v>
      </c>
      <c r="B521" s="13" t="s">
        <v>531</v>
      </c>
      <c r="C521" s="6">
        <f>+'OCTUBRE ORDINARIO'!C521</f>
        <v>69529.42</v>
      </c>
      <c r="D521" s="6">
        <f>+'OCTUBRE ORDINARIO'!D521</f>
        <v>34025.4</v>
      </c>
      <c r="E521" s="6">
        <f>+'OCTUBRE ORDINARIO'!E521+'AJUSTE FOFIR Y AJUSTE FIEPS 24'!D521</f>
        <v>1068.74</v>
      </c>
      <c r="F521" s="6">
        <f>+'OCTUBRE ORDINARIO'!F521+'AJUSTE FOFIR Y AJUSTE FIEPS 24'!C521</f>
        <v>6021.58</v>
      </c>
      <c r="G521" s="6">
        <f>+'OCTUBRE ORDINARIO'!G521</f>
        <v>0.02</v>
      </c>
      <c r="H521" s="6">
        <f>+'OCTUBRE ORDINARIO'!H521</f>
        <v>55.57</v>
      </c>
      <c r="I521" s="6">
        <f>+'OCTUBRE ORDINARIO'!I521</f>
        <v>437.22</v>
      </c>
      <c r="J521" s="6">
        <f>+'OCTUBRE ORDINARIO'!J521</f>
        <v>102.71</v>
      </c>
      <c r="K521" s="6">
        <f>+'OCTUBRE ORDINARIO'!K521</f>
        <v>199.86</v>
      </c>
      <c r="L521" s="6">
        <f>+'OCTUBRE ORDINARIO'!L521</f>
        <v>58.61</v>
      </c>
      <c r="M521" s="6">
        <f>+'OCTUBRE ORDINARIO'!M521</f>
        <v>0</v>
      </c>
      <c r="N521" s="6">
        <f>+'OCTUBRE ORDINARIO'!N521</f>
        <v>0</v>
      </c>
      <c r="O521" s="15">
        <f t="shared" si="8"/>
        <v>111499.13000000003</v>
      </c>
    </row>
    <row r="522" spans="1:15" x14ac:dyDescent="0.25">
      <c r="A522" s="3">
        <v>519</v>
      </c>
      <c r="B522" s="13" t="s">
        <v>532</v>
      </c>
      <c r="C522" s="6">
        <f>+'OCTUBRE ORDINARIO'!C522</f>
        <v>258038.56</v>
      </c>
      <c r="D522" s="6">
        <f>+'OCTUBRE ORDINARIO'!D522</f>
        <v>69857.960000000006</v>
      </c>
      <c r="E522" s="6">
        <f>+'OCTUBRE ORDINARIO'!E522+'AJUSTE FOFIR Y AJUSTE FIEPS 24'!D522</f>
        <v>3232.76</v>
      </c>
      <c r="F522" s="6">
        <f>+'OCTUBRE ORDINARIO'!F522+'AJUSTE FOFIR Y AJUSTE FIEPS 24'!C522</f>
        <v>31235.46</v>
      </c>
      <c r="G522" s="6">
        <f>+'OCTUBRE ORDINARIO'!G522</f>
        <v>0.45</v>
      </c>
      <c r="H522" s="6">
        <f>+'OCTUBRE ORDINARIO'!H522</f>
        <v>1669.89</v>
      </c>
      <c r="I522" s="6">
        <f>+'OCTUBRE ORDINARIO'!I522</f>
        <v>2162.5300000000002</v>
      </c>
      <c r="J522" s="6">
        <f>+'OCTUBRE ORDINARIO'!J522</f>
        <v>1307.0999999999999</v>
      </c>
      <c r="K522" s="6">
        <f>+'OCTUBRE ORDINARIO'!K522</f>
        <v>516.59</v>
      </c>
      <c r="L522" s="6">
        <f>+'OCTUBRE ORDINARIO'!L522</f>
        <v>467.93</v>
      </c>
      <c r="M522" s="6">
        <f>+'OCTUBRE ORDINARIO'!M522</f>
        <v>0</v>
      </c>
      <c r="N522" s="6">
        <f>+'OCTUBRE ORDINARIO'!N522</f>
        <v>0</v>
      </c>
      <c r="O522" s="15">
        <f t="shared" si="8"/>
        <v>368489.2300000001</v>
      </c>
    </row>
    <row r="523" spans="1:15" x14ac:dyDescent="0.25">
      <c r="A523" s="3">
        <v>520</v>
      </c>
      <c r="B523" s="13" t="s">
        <v>533</v>
      </c>
      <c r="C523" s="6">
        <f>+'OCTUBRE ORDINARIO'!C523</f>
        <v>595286.30000000005</v>
      </c>
      <c r="D523" s="6">
        <f>+'OCTUBRE ORDINARIO'!D523</f>
        <v>160342.65999999997</v>
      </c>
      <c r="E523" s="6">
        <f>+'OCTUBRE ORDINARIO'!E523+'AJUSTE FOFIR Y AJUSTE FIEPS 24'!D523</f>
        <v>7292.91</v>
      </c>
      <c r="F523" s="6">
        <f>+'OCTUBRE ORDINARIO'!F523+'AJUSTE FOFIR Y AJUSTE FIEPS 24'!C523</f>
        <v>69688.34</v>
      </c>
      <c r="G523" s="6">
        <f>+'OCTUBRE ORDINARIO'!G523</f>
        <v>1</v>
      </c>
      <c r="H523" s="6">
        <f>+'OCTUBRE ORDINARIO'!H523</f>
        <v>3682.91</v>
      </c>
      <c r="I523" s="6">
        <f>+'OCTUBRE ORDINARIO'!I523</f>
        <v>4867.22</v>
      </c>
      <c r="J523" s="6">
        <f>+'OCTUBRE ORDINARIO'!J523</f>
        <v>2866.26</v>
      </c>
      <c r="K523" s="6">
        <f>+'OCTUBRE ORDINARIO'!K523</f>
        <v>1207.8599999999999</v>
      </c>
      <c r="L523" s="6">
        <f>+'OCTUBRE ORDINARIO'!L523</f>
        <v>1030.6400000000001</v>
      </c>
      <c r="M523" s="6">
        <f>+'OCTUBRE ORDINARIO'!M523</f>
        <v>47674</v>
      </c>
      <c r="N523" s="6">
        <f>+'OCTUBRE ORDINARIO'!N523</f>
        <v>0</v>
      </c>
      <c r="O523" s="15">
        <f t="shared" si="8"/>
        <v>893940.1</v>
      </c>
    </row>
    <row r="524" spans="1:15" x14ac:dyDescent="0.25">
      <c r="A524" s="3">
        <v>521</v>
      </c>
      <c r="B524" s="13" t="s">
        <v>534</v>
      </c>
      <c r="C524" s="6">
        <f>+'OCTUBRE ORDINARIO'!C524</f>
        <v>80626.25</v>
      </c>
      <c r="D524" s="6">
        <f>+'OCTUBRE ORDINARIO'!D524</f>
        <v>37301.33</v>
      </c>
      <c r="E524" s="6">
        <f>+'OCTUBRE ORDINARIO'!E524+'AJUSTE FOFIR Y AJUSTE FIEPS 24'!D524</f>
        <v>1347.07</v>
      </c>
      <c r="F524" s="6">
        <f>+'OCTUBRE ORDINARIO'!F524+'AJUSTE FOFIR Y AJUSTE FIEPS 24'!C524</f>
        <v>5831.9400000000005</v>
      </c>
      <c r="G524" s="6">
        <f>+'OCTUBRE ORDINARIO'!G524</f>
        <v>0.03</v>
      </c>
      <c r="H524" s="6">
        <f>+'OCTUBRE ORDINARIO'!H524</f>
        <v>124.26</v>
      </c>
      <c r="I524" s="6">
        <f>+'OCTUBRE ORDINARIO'!I524</f>
        <v>437.26</v>
      </c>
      <c r="J524" s="6">
        <f>+'OCTUBRE ORDINARIO'!J524</f>
        <v>97.39</v>
      </c>
      <c r="K524" s="6">
        <f>+'OCTUBRE ORDINARIO'!K524</f>
        <v>275.06</v>
      </c>
      <c r="L524" s="6">
        <f>+'OCTUBRE ORDINARIO'!L524</f>
        <v>35.19</v>
      </c>
      <c r="M524" s="6">
        <f>+'OCTUBRE ORDINARIO'!M524</f>
        <v>1656</v>
      </c>
      <c r="N524" s="6">
        <f>+'OCTUBRE ORDINARIO'!N524</f>
        <v>0</v>
      </c>
      <c r="O524" s="15">
        <f t="shared" si="8"/>
        <v>127731.78</v>
      </c>
    </row>
    <row r="525" spans="1:15" x14ac:dyDescent="0.25">
      <c r="A525" s="3">
        <v>522</v>
      </c>
      <c r="B525" s="13" t="s">
        <v>535</v>
      </c>
      <c r="C525" s="6">
        <f>+'OCTUBRE ORDINARIO'!C525</f>
        <v>122782.48</v>
      </c>
      <c r="D525" s="6">
        <f>+'OCTUBRE ORDINARIO'!D525</f>
        <v>41078</v>
      </c>
      <c r="E525" s="6">
        <f>+'OCTUBRE ORDINARIO'!E525+'AJUSTE FOFIR Y AJUSTE FIEPS 24'!D525</f>
        <v>1814.0900000000001</v>
      </c>
      <c r="F525" s="6">
        <f>+'OCTUBRE ORDINARIO'!F525+'AJUSTE FOFIR Y AJUSTE FIEPS 24'!C525</f>
        <v>11677.24</v>
      </c>
      <c r="G525" s="6">
        <f>+'OCTUBRE ORDINARIO'!G525</f>
        <v>0.17</v>
      </c>
      <c r="H525" s="6">
        <f>+'OCTUBRE ORDINARIO'!H525</f>
        <v>609.36</v>
      </c>
      <c r="I525" s="6">
        <f>+'OCTUBRE ORDINARIO'!I525</f>
        <v>835.89</v>
      </c>
      <c r="J525" s="6">
        <f>+'OCTUBRE ORDINARIO'!J525</f>
        <v>418.42</v>
      </c>
      <c r="K525" s="6">
        <f>+'OCTUBRE ORDINARIO'!K525</f>
        <v>338.91</v>
      </c>
      <c r="L525" s="6">
        <f>+'OCTUBRE ORDINARIO'!L525</f>
        <v>132.51</v>
      </c>
      <c r="M525" s="6">
        <f>+'OCTUBRE ORDINARIO'!M525</f>
        <v>1701</v>
      </c>
      <c r="N525" s="6">
        <f>+'OCTUBRE ORDINARIO'!N525</f>
        <v>0</v>
      </c>
      <c r="O525" s="15">
        <f t="shared" si="8"/>
        <v>181388.07</v>
      </c>
    </row>
    <row r="526" spans="1:15" x14ac:dyDescent="0.25">
      <c r="A526" s="3">
        <v>523</v>
      </c>
      <c r="B526" s="13" t="s">
        <v>536</v>
      </c>
      <c r="C526" s="6">
        <f>+'OCTUBRE ORDINARIO'!C526</f>
        <v>284197.19</v>
      </c>
      <c r="D526" s="6">
        <f>+'OCTUBRE ORDINARIO'!D526</f>
        <v>57188.489999999991</v>
      </c>
      <c r="E526" s="6">
        <f>+'OCTUBRE ORDINARIO'!E526+'AJUSTE FOFIR Y AJUSTE FIEPS 24'!D526</f>
        <v>3328.7999999999997</v>
      </c>
      <c r="F526" s="6">
        <f>+'OCTUBRE ORDINARIO'!F526+'AJUSTE FOFIR Y AJUSTE FIEPS 24'!C526</f>
        <v>33509.519999999997</v>
      </c>
      <c r="G526" s="6">
        <f>+'OCTUBRE ORDINARIO'!G526</f>
        <v>0.22</v>
      </c>
      <c r="H526" s="6">
        <f>+'OCTUBRE ORDINARIO'!H526</f>
        <v>805.46</v>
      </c>
      <c r="I526" s="6">
        <f>+'OCTUBRE ORDINARIO'!I526</f>
        <v>2353.02</v>
      </c>
      <c r="J526" s="6">
        <f>+'OCTUBRE ORDINARIO'!J526</f>
        <v>1017.03</v>
      </c>
      <c r="K526" s="6">
        <f>+'OCTUBRE ORDINARIO'!K526</f>
        <v>622.23</v>
      </c>
      <c r="L526" s="6">
        <f>+'OCTUBRE ORDINARIO'!L526</f>
        <v>507.01</v>
      </c>
      <c r="M526" s="6">
        <f>+'OCTUBRE ORDINARIO'!M526</f>
        <v>0</v>
      </c>
      <c r="N526" s="6">
        <f>+'OCTUBRE ORDINARIO'!N526</f>
        <v>0</v>
      </c>
      <c r="O526" s="15">
        <f t="shared" si="8"/>
        <v>383528.97000000003</v>
      </c>
    </row>
    <row r="527" spans="1:15" x14ac:dyDescent="0.25">
      <c r="A527" s="3">
        <v>524</v>
      </c>
      <c r="B527" s="13" t="s">
        <v>537</v>
      </c>
      <c r="C527" s="6">
        <f>+'OCTUBRE ORDINARIO'!C527</f>
        <v>78166.460000000006</v>
      </c>
      <c r="D527" s="6">
        <f>+'OCTUBRE ORDINARIO'!D527</f>
        <v>32600.67</v>
      </c>
      <c r="E527" s="6">
        <f>+'OCTUBRE ORDINARIO'!E527+'AJUSTE FOFIR Y AJUSTE FIEPS 24'!D527</f>
        <v>1206.1299999999999</v>
      </c>
      <c r="F527" s="6">
        <f>+'OCTUBRE ORDINARIO'!F527+'AJUSTE FOFIR Y AJUSTE FIEPS 24'!C527</f>
        <v>5907.3899999999994</v>
      </c>
      <c r="G527" s="6">
        <f>+'OCTUBRE ORDINARIO'!G527</f>
        <v>0.04</v>
      </c>
      <c r="H527" s="6">
        <f>+'OCTUBRE ORDINARIO'!H527</f>
        <v>160.84</v>
      </c>
      <c r="I527" s="6">
        <f>+'OCTUBRE ORDINARIO'!I527</f>
        <v>443.4</v>
      </c>
      <c r="J527" s="6">
        <f>+'OCTUBRE ORDINARIO'!J527</f>
        <v>125.9</v>
      </c>
      <c r="K527" s="6">
        <f>+'OCTUBRE ORDINARIO'!K527</f>
        <v>240.29</v>
      </c>
      <c r="L527" s="6">
        <f>+'OCTUBRE ORDINARIO'!L527</f>
        <v>44.95</v>
      </c>
      <c r="M527" s="6">
        <f>+'OCTUBRE ORDINARIO'!M527</f>
        <v>3884</v>
      </c>
      <c r="N527" s="6">
        <f>+'OCTUBRE ORDINARIO'!N527</f>
        <v>0</v>
      </c>
      <c r="O527" s="15">
        <f t="shared" si="8"/>
        <v>122780.06999999998</v>
      </c>
    </row>
    <row r="528" spans="1:15" x14ac:dyDescent="0.25">
      <c r="A528" s="3">
        <v>525</v>
      </c>
      <c r="B528" s="13" t="s">
        <v>538</v>
      </c>
      <c r="C528" s="6">
        <f>+'OCTUBRE ORDINARIO'!C528</f>
        <v>1162463.47</v>
      </c>
      <c r="D528" s="6">
        <f>+'OCTUBRE ORDINARIO'!D528</f>
        <v>141687.24000000002</v>
      </c>
      <c r="E528" s="6">
        <f>+'OCTUBRE ORDINARIO'!E528+'AJUSTE FOFIR Y AJUSTE FIEPS 24'!D528</f>
        <v>11275.58</v>
      </c>
      <c r="F528" s="6">
        <f>+'OCTUBRE ORDINARIO'!F528+'AJUSTE FOFIR Y AJUSTE FIEPS 24'!C528</f>
        <v>141774.82999999999</v>
      </c>
      <c r="G528" s="6">
        <f>+'OCTUBRE ORDINARIO'!G528</f>
        <v>1.67</v>
      </c>
      <c r="H528" s="6">
        <f>+'OCTUBRE ORDINARIO'!H528</f>
        <v>6178.21</v>
      </c>
      <c r="I528" s="6">
        <f>+'OCTUBRE ORDINARIO'!I528</f>
        <v>10135.76</v>
      </c>
      <c r="J528" s="6">
        <f>+'OCTUBRE ORDINARIO'!J528</f>
        <v>5626.45</v>
      </c>
      <c r="K528" s="6">
        <f>+'OCTUBRE ORDINARIO'!K528</f>
        <v>1913.25</v>
      </c>
      <c r="L528" s="6">
        <f>+'OCTUBRE ORDINARIO'!L528</f>
        <v>2312.7399999999998</v>
      </c>
      <c r="M528" s="6">
        <f>+'OCTUBRE ORDINARIO'!M528</f>
        <v>0</v>
      </c>
      <c r="N528" s="6">
        <f>+'OCTUBRE ORDINARIO'!N528</f>
        <v>0</v>
      </c>
      <c r="O528" s="15">
        <f t="shared" si="8"/>
        <v>1483369.2</v>
      </c>
    </row>
    <row r="529" spans="1:15" x14ac:dyDescent="0.25">
      <c r="A529" s="3">
        <v>526</v>
      </c>
      <c r="B529" s="13" t="s">
        <v>539</v>
      </c>
      <c r="C529" s="6">
        <f>+'OCTUBRE ORDINARIO'!C529</f>
        <v>998496.52</v>
      </c>
      <c r="D529" s="6">
        <f>+'OCTUBRE ORDINARIO'!D529</f>
        <v>134440.89000000001</v>
      </c>
      <c r="E529" s="6">
        <f>+'OCTUBRE ORDINARIO'!E529+'AJUSTE FOFIR Y AJUSTE FIEPS 24'!D529</f>
        <v>11794.85</v>
      </c>
      <c r="F529" s="6">
        <f>+'OCTUBRE ORDINARIO'!F529+'AJUSTE FOFIR Y AJUSTE FIEPS 24'!C529</f>
        <v>126191.47</v>
      </c>
      <c r="G529" s="6">
        <f>+'OCTUBRE ORDINARIO'!G529</f>
        <v>2.27</v>
      </c>
      <c r="H529" s="6">
        <f>+'OCTUBRE ORDINARIO'!H529</f>
        <v>8361.6200000000008</v>
      </c>
      <c r="I529" s="6">
        <f>+'OCTUBRE ORDINARIO'!I529</f>
        <v>8698.7099999999991</v>
      </c>
      <c r="J529" s="6">
        <f>+'OCTUBRE ORDINARIO'!J529</f>
        <v>5982.61</v>
      </c>
      <c r="K529" s="6">
        <f>+'OCTUBRE ORDINARIO'!K529</f>
        <v>1721.86</v>
      </c>
      <c r="L529" s="6">
        <f>+'OCTUBRE ORDINARIO'!L529</f>
        <v>1971.85</v>
      </c>
      <c r="M529" s="6">
        <f>+'OCTUBRE ORDINARIO'!M529</f>
        <v>0</v>
      </c>
      <c r="N529" s="6">
        <f>+'OCTUBRE ORDINARIO'!N529</f>
        <v>0</v>
      </c>
      <c r="O529" s="15">
        <f t="shared" si="8"/>
        <v>1297662.6500000006</v>
      </c>
    </row>
    <row r="530" spans="1:15" x14ac:dyDescent="0.25">
      <c r="A530" s="3">
        <v>527</v>
      </c>
      <c r="B530" s="13" t="s">
        <v>540</v>
      </c>
      <c r="C530" s="6">
        <f>+'OCTUBRE ORDINARIO'!C530</f>
        <v>237612.66</v>
      </c>
      <c r="D530" s="6">
        <f>+'OCTUBRE ORDINARIO'!D530</f>
        <v>91699.41</v>
      </c>
      <c r="E530" s="6">
        <f>+'OCTUBRE ORDINARIO'!E530+'AJUSTE FOFIR Y AJUSTE FIEPS 24'!D530</f>
        <v>3205.48</v>
      </c>
      <c r="F530" s="6">
        <f>+'OCTUBRE ORDINARIO'!F530+'AJUSTE FOFIR Y AJUSTE FIEPS 24'!C530</f>
        <v>24402.52</v>
      </c>
      <c r="G530" s="6">
        <f>+'OCTUBRE ORDINARIO'!G530</f>
        <v>0.34</v>
      </c>
      <c r="H530" s="6">
        <f>+'OCTUBRE ORDINARIO'!H530</f>
        <v>1253.95</v>
      </c>
      <c r="I530" s="6">
        <f>+'OCTUBRE ORDINARIO'!I530</f>
        <v>1737.94</v>
      </c>
      <c r="J530" s="6">
        <f>+'OCTUBRE ORDINARIO'!J530</f>
        <v>921.65</v>
      </c>
      <c r="K530" s="6">
        <f>+'OCTUBRE ORDINARIO'!K530</f>
        <v>604.04999999999995</v>
      </c>
      <c r="L530" s="6">
        <f>+'OCTUBRE ORDINARIO'!L530</f>
        <v>315.31</v>
      </c>
      <c r="M530" s="6">
        <f>+'OCTUBRE ORDINARIO'!M530</f>
        <v>21505</v>
      </c>
      <c r="N530" s="6">
        <f>+'OCTUBRE ORDINARIO'!N530</f>
        <v>0</v>
      </c>
      <c r="O530" s="15">
        <f t="shared" si="8"/>
        <v>383258.31000000006</v>
      </c>
    </row>
    <row r="531" spans="1:15" x14ac:dyDescent="0.25">
      <c r="A531" s="3">
        <v>528</v>
      </c>
      <c r="B531" s="13" t="s">
        <v>541</v>
      </c>
      <c r="C531" s="6">
        <f>+'OCTUBRE ORDINARIO'!C531</f>
        <v>138263.94</v>
      </c>
      <c r="D531" s="6">
        <f>+'OCTUBRE ORDINARIO'!D531</f>
        <v>43114.52</v>
      </c>
      <c r="E531" s="6">
        <f>+'OCTUBRE ORDINARIO'!E531+'AJUSTE FOFIR Y AJUSTE FIEPS 24'!D531</f>
        <v>1966.1</v>
      </c>
      <c r="F531" s="6">
        <f>+'OCTUBRE ORDINARIO'!F531+'AJUSTE FOFIR Y AJUSTE FIEPS 24'!C531</f>
        <v>13268.400000000001</v>
      </c>
      <c r="G531" s="6">
        <f>+'OCTUBRE ORDINARIO'!G531</f>
        <v>0.12</v>
      </c>
      <c r="H531" s="6">
        <f>+'OCTUBRE ORDINARIO'!H531</f>
        <v>455</v>
      </c>
      <c r="I531" s="6">
        <f>+'OCTUBRE ORDINARIO'!I531</f>
        <v>954.17</v>
      </c>
      <c r="J531" s="6">
        <f>+'OCTUBRE ORDINARIO'!J531</f>
        <v>392.07</v>
      </c>
      <c r="K531" s="6">
        <f>+'OCTUBRE ORDINARIO'!K531</f>
        <v>387.96</v>
      </c>
      <c r="L531" s="6">
        <f>+'OCTUBRE ORDINARIO'!L531</f>
        <v>156.29</v>
      </c>
      <c r="M531" s="6">
        <f>+'OCTUBRE ORDINARIO'!M531</f>
        <v>697</v>
      </c>
      <c r="N531" s="6">
        <f>+'OCTUBRE ORDINARIO'!N531</f>
        <v>0</v>
      </c>
      <c r="O531" s="15">
        <f t="shared" si="8"/>
        <v>199655.57</v>
      </c>
    </row>
    <row r="532" spans="1:15" x14ac:dyDescent="0.25">
      <c r="A532" s="3">
        <v>529</v>
      </c>
      <c r="B532" s="13" t="s">
        <v>542</v>
      </c>
      <c r="C532" s="6">
        <f>+'OCTUBRE ORDINARIO'!C532</f>
        <v>149591.24</v>
      </c>
      <c r="D532" s="6">
        <f>+'OCTUBRE ORDINARIO'!D532</f>
        <v>48123.8</v>
      </c>
      <c r="E532" s="6">
        <f>+'OCTUBRE ORDINARIO'!E532+'AJUSTE FOFIR Y AJUSTE FIEPS 24'!D532</f>
        <v>2234.3000000000002</v>
      </c>
      <c r="F532" s="6">
        <f>+'OCTUBRE ORDINARIO'!F532+'AJUSTE FOFIR Y AJUSTE FIEPS 24'!C532</f>
        <v>14133.3</v>
      </c>
      <c r="G532" s="6">
        <f>+'OCTUBRE ORDINARIO'!G532</f>
        <v>0.21</v>
      </c>
      <c r="H532" s="6">
        <f>+'OCTUBRE ORDINARIO'!H532</f>
        <v>758.04</v>
      </c>
      <c r="I532" s="6">
        <f>+'OCTUBRE ORDINARIO'!I532</f>
        <v>1011.27</v>
      </c>
      <c r="J532" s="6">
        <f>+'OCTUBRE ORDINARIO'!J532</f>
        <v>506.15</v>
      </c>
      <c r="K532" s="6">
        <f>+'OCTUBRE ORDINARIO'!K532</f>
        <v>417.19</v>
      </c>
      <c r="L532" s="6">
        <f>+'OCTUBRE ORDINARIO'!L532</f>
        <v>157.96</v>
      </c>
      <c r="M532" s="6">
        <f>+'OCTUBRE ORDINARIO'!M532</f>
        <v>0</v>
      </c>
      <c r="N532" s="6">
        <f>+'OCTUBRE ORDINARIO'!N532</f>
        <v>0</v>
      </c>
      <c r="O532" s="15">
        <f t="shared" si="8"/>
        <v>216933.45999999993</v>
      </c>
    </row>
    <row r="533" spans="1:15" x14ac:dyDescent="0.25">
      <c r="A533" s="3">
        <v>530</v>
      </c>
      <c r="B533" s="13" t="s">
        <v>543</v>
      </c>
      <c r="C533" s="6">
        <f>+'OCTUBRE ORDINARIO'!C533</f>
        <v>343276.35</v>
      </c>
      <c r="D533" s="6">
        <f>+'OCTUBRE ORDINARIO'!D533</f>
        <v>84122.68</v>
      </c>
      <c r="E533" s="6">
        <f>+'OCTUBRE ORDINARIO'!E533+'AJUSTE FOFIR Y AJUSTE FIEPS 24'!D533</f>
        <v>4168.8900000000003</v>
      </c>
      <c r="F533" s="6">
        <f>+'OCTUBRE ORDINARIO'!F533+'AJUSTE FOFIR Y AJUSTE FIEPS 24'!C533</f>
        <v>40081.64</v>
      </c>
      <c r="G533" s="6">
        <f>+'OCTUBRE ORDINARIO'!G533</f>
        <v>0.54</v>
      </c>
      <c r="H533" s="6">
        <f>+'OCTUBRE ORDINARIO'!H533</f>
        <v>1988.85</v>
      </c>
      <c r="I533" s="6">
        <f>+'OCTUBRE ORDINARIO'!I533</f>
        <v>2804.61</v>
      </c>
      <c r="J533" s="6">
        <f>+'OCTUBRE ORDINARIO'!J533</f>
        <v>1585.68</v>
      </c>
      <c r="K533" s="6">
        <f>+'OCTUBRE ORDINARIO'!K533</f>
        <v>708.91</v>
      </c>
      <c r="L533" s="6">
        <f>+'OCTUBRE ORDINARIO'!L533</f>
        <v>594</v>
      </c>
      <c r="M533" s="6">
        <f>+'OCTUBRE ORDINARIO'!M533</f>
        <v>15544</v>
      </c>
      <c r="N533" s="6">
        <f>+'OCTUBRE ORDINARIO'!N533</f>
        <v>0</v>
      </c>
      <c r="O533" s="15">
        <f t="shared" si="8"/>
        <v>494876.14999999991</v>
      </c>
    </row>
    <row r="534" spans="1:15" x14ac:dyDescent="0.25">
      <c r="A534" s="3">
        <v>531</v>
      </c>
      <c r="B534" s="13" t="s">
        <v>544</v>
      </c>
      <c r="C534" s="6">
        <f>+'OCTUBRE ORDINARIO'!C534</f>
        <v>193622.75</v>
      </c>
      <c r="D534" s="6">
        <f>+'OCTUBRE ORDINARIO'!D534</f>
        <v>48457.599999999999</v>
      </c>
      <c r="E534" s="6">
        <f>+'OCTUBRE ORDINARIO'!E534+'AJUSTE FOFIR Y AJUSTE FIEPS 24'!D534</f>
        <v>2614.08</v>
      </c>
      <c r="F534" s="6">
        <f>+'OCTUBRE ORDINARIO'!F534+'AJUSTE FOFIR Y AJUSTE FIEPS 24'!C534</f>
        <v>20886.329999999998</v>
      </c>
      <c r="G534" s="6">
        <f>+'OCTUBRE ORDINARIO'!G534</f>
        <v>0.35</v>
      </c>
      <c r="H534" s="6">
        <f>+'OCTUBRE ORDINARIO'!H534</f>
        <v>1288.1300000000001</v>
      </c>
      <c r="I534" s="6">
        <f>+'OCTUBRE ORDINARIO'!I534</f>
        <v>1469.02</v>
      </c>
      <c r="J534" s="6">
        <f>+'OCTUBRE ORDINARIO'!J534</f>
        <v>897.43</v>
      </c>
      <c r="K534" s="6">
        <f>+'OCTUBRE ORDINARIO'!K534</f>
        <v>448.42</v>
      </c>
      <c r="L534" s="6">
        <f>+'OCTUBRE ORDINARIO'!L534</f>
        <v>280.27999999999997</v>
      </c>
      <c r="M534" s="6">
        <f>+'OCTUBRE ORDINARIO'!M534</f>
        <v>3322</v>
      </c>
      <c r="N534" s="6">
        <f>+'OCTUBRE ORDINARIO'!N534</f>
        <v>0</v>
      </c>
      <c r="O534" s="15">
        <f t="shared" si="8"/>
        <v>273286.39</v>
      </c>
    </row>
    <row r="535" spans="1:15" x14ac:dyDescent="0.25">
      <c r="A535" s="3">
        <v>532</v>
      </c>
      <c r="B535" s="13" t="s">
        <v>545</v>
      </c>
      <c r="C535" s="6">
        <f>+'OCTUBRE ORDINARIO'!C535</f>
        <v>286348.61</v>
      </c>
      <c r="D535" s="6">
        <f>+'OCTUBRE ORDINARIO'!D535</f>
        <v>112423.2</v>
      </c>
      <c r="E535" s="6">
        <f>+'OCTUBRE ORDINARIO'!E535+'AJUSTE FOFIR Y AJUSTE FIEPS 24'!D535</f>
        <v>3759.4</v>
      </c>
      <c r="F535" s="6">
        <f>+'OCTUBRE ORDINARIO'!F535+'AJUSTE FOFIR Y AJUSTE FIEPS 24'!C535</f>
        <v>31776.579999999998</v>
      </c>
      <c r="G535" s="6">
        <f>+'OCTUBRE ORDINARIO'!G535</f>
        <v>0.56000000000000005</v>
      </c>
      <c r="H535" s="6">
        <f>+'OCTUBRE ORDINARIO'!H535</f>
        <v>2055.75</v>
      </c>
      <c r="I535" s="6">
        <f>+'OCTUBRE ORDINARIO'!I535</f>
        <v>2228.34</v>
      </c>
      <c r="J535" s="6">
        <f>+'OCTUBRE ORDINARIO'!J535</f>
        <v>1403.65</v>
      </c>
      <c r="K535" s="6">
        <f>+'OCTUBRE ORDINARIO'!K535</f>
        <v>634.39</v>
      </c>
      <c r="L535" s="6">
        <f>+'OCTUBRE ORDINARIO'!L535</f>
        <v>441.14</v>
      </c>
      <c r="M535" s="6">
        <f>+'OCTUBRE ORDINARIO'!M535</f>
        <v>0</v>
      </c>
      <c r="N535" s="6">
        <f>+'OCTUBRE ORDINARIO'!N535</f>
        <v>0</v>
      </c>
      <c r="O535" s="15">
        <f t="shared" si="8"/>
        <v>441071.62000000011</v>
      </c>
    </row>
    <row r="536" spans="1:15" x14ac:dyDescent="0.25">
      <c r="A536" s="3">
        <v>533</v>
      </c>
      <c r="B536" s="13" t="s">
        <v>546</v>
      </c>
      <c r="C536" s="6">
        <f>+'OCTUBRE ORDINARIO'!C536</f>
        <v>252314.37</v>
      </c>
      <c r="D536" s="6">
        <f>+'OCTUBRE ORDINARIO'!D536</f>
        <v>66075.67</v>
      </c>
      <c r="E536" s="6">
        <f>+'OCTUBRE ORDINARIO'!E536+'AJUSTE FOFIR Y AJUSTE FIEPS 24'!D536</f>
        <v>3218</v>
      </c>
      <c r="F536" s="6">
        <f>+'OCTUBRE ORDINARIO'!F536+'AJUSTE FOFIR Y AJUSTE FIEPS 24'!C536</f>
        <v>29291.57</v>
      </c>
      <c r="G536" s="6">
        <f>+'OCTUBRE ORDINARIO'!G536</f>
        <v>0.37</v>
      </c>
      <c r="H536" s="6">
        <f>+'OCTUBRE ORDINARIO'!H536</f>
        <v>1354.22</v>
      </c>
      <c r="I536" s="6">
        <f>+'OCTUBRE ORDINARIO'!I536</f>
        <v>2039.75</v>
      </c>
      <c r="J536" s="6">
        <f>+'OCTUBRE ORDINARIO'!J536</f>
        <v>1117.49</v>
      </c>
      <c r="K536" s="6">
        <f>+'OCTUBRE ORDINARIO'!K536</f>
        <v>511.32</v>
      </c>
      <c r="L536" s="6">
        <f>+'OCTUBRE ORDINARIO'!L536</f>
        <v>424.14</v>
      </c>
      <c r="M536" s="6">
        <f>+'OCTUBRE ORDINARIO'!M536</f>
        <v>7923</v>
      </c>
      <c r="N536" s="6">
        <f>+'OCTUBRE ORDINARIO'!N536</f>
        <v>0</v>
      </c>
      <c r="O536" s="15">
        <f t="shared" si="8"/>
        <v>364269.89999999997</v>
      </c>
    </row>
    <row r="537" spans="1:15" x14ac:dyDescent="0.25">
      <c r="A537" s="3">
        <v>534</v>
      </c>
      <c r="B537" s="13" t="s">
        <v>547</v>
      </c>
      <c r="C537" s="6">
        <f>+'OCTUBRE ORDINARIO'!C537</f>
        <v>303866.67</v>
      </c>
      <c r="D537" s="6">
        <f>+'OCTUBRE ORDINARIO'!D537</f>
        <v>57273.259999999995</v>
      </c>
      <c r="E537" s="6">
        <f>+'OCTUBRE ORDINARIO'!E537+'AJUSTE FOFIR Y AJUSTE FIEPS 24'!D537</f>
        <v>3788.0099999999998</v>
      </c>
      <c r="F537" s="6">
        <f>+'OCTUBRE ORDINARIO'!F537+'AJUSTE FOFIR Y AJUSTE FIEPS 24'!C537</f>
        <v>34244.620000000003</v>
      </c>
      <c r="G537" s="6">
        <f>+'OCTUBRE ORDINARIO'!G537</f>
        <v>0.49</v>
      </c>
      <c r="H537" s="6">
        <f>+'OCTUBRE ORDINARIO'!H537</f>
        <v>1791.28</v>
      </c>
      <c r="I537" s="6">
        <f>+'OCTUBRE ORDINARIO'!I537</f>
        <v>2405.83</v>
      </c>
      <c r="J537" s="6">
        <f>+'OCTUBRE ORDINARIO'!J537</f>
        <v>1363.21</v>
      </c>
      <c r="K537" s="6">
        <f>+'OCTUBRE ORDINARIO'!K537</f>
        <v>640.97</v>
      </c>
      <c r="L537" s="6">
        <f>+'OCTUBRE ORDINARIO'!L537</f>
        <v>490.78</v>
      </c>
      <c r="M537" s="6">
        <f>+'OCTUBRE ORDINARIO'!M537</f>
        <v>0</v>
      </c>
      <c r="N537" s="6">
        <f>+'OCTUBRE ORDINARIO'!N537</f>
        <v>0</v>
      </c>
      <c r="O537" s="15">
        <f t="shared" si="8"/>
        <v>405865.12000000005</v>
      </c>
    </row>
    <row r="538" spans="1:15" x14ac:dyDescent="0.25">
      <c r="A538" s="3">
        <v>535</v>
      </c>
      <c r="B538" s="13" t="s">
        <v>548</v>
      </c>
      <c r="C538" s="6">
        <f>+'OCTUBRE ORDINARIO'!C538</f>
        <v>302339.8</v>
      </c>
      <c r="D538" s="6">
        <f>+'OCTUBRE ORDINARIO'!D538</f>
        <v>55242.2</v>
      </c>
      <c r="E538" s="6">
        <f>+'OCTUBRE ORDINARIO'!E538+'AJUSTE FOFIR Y AJUSTE FIEPS 24'!D538</f>
        <v>3785.15</v>
      </c>
      <c r="F538" s="6">
        <f>+'OCTUBRE ORDINARIO'!F538+'AJUSTE FOFIR Y AJUSTE FIEPS 24'!C538</f>
        <v>33860.839999999997</v>
      </c>
      <c r="G538" s="6">
        <f>+'OCTUBRE ORDINARIO'!G538</f>
        <v>0.44</v>
      </c>
      <c r="H538" s="6">
        <f>+'OCTUBRE ORDINARIO'!H538</f>
        <v>1622.15</v>
      </c>
      <c r="I538" s="6">
        <f>+'OCTUBRE ORDINARIO'!I538</f>
        <v>2376.2199999999998</v>
      </c>
      <c r="J538" s="6">
        <f>+'OCTUBRE ORDINARIO'!J538</f>
        <v>1294.29</v>
      </c>
      <c r="K538" s="6">
        <f>+'OCTUBRE ORDINARIO'!K538</f>
        <v>594.35</v>
      </c>
      <c r="L538" s="6">
        <f>+'OCTUBRE ORDINARIO'!L538</f>
        <v>481.29</v>
      </c>
      <c r="M538" s="6">
        <f>+'OCTUBRE ORDINARIO'!M538</f>
        <v>7932</v>
      </c>
      <c r="N538" s="6">
        <f>+'OCTUBRE ORDINARIO'!N538</f>
        <v>0</v>
      </c>
      <c r="O538" s="15">
        <f t="shared" si="8"/>
        <v>409528.72999999992</v>
      </c>
    </row>
    <row r="539" spans="1:15" x14ac:dyDescent="0.25">
      <c r="A539" s="3">
        <v>536</v>
      </c>
      <c r="B539" s="13" t="s">
        <v>549</v>
      </c>
      <c r="C539" s="6">
        <f>+'OCTUBRE ORDINARIO'!C539</f>
        <v>100341.15</v>
      </c>
      <c r="D539" s="6">
        <f>+'OCTUBRE ORDINARIO'!D539</f>
        <v>36891.01</v>
      </c>
      <c r="E539" s="6">
        <f>+'OCTUBRE ORDINARIO'!E539+'AJUSTE FOFIR Y AJUSTE FIEPS 24'!D539</f>
        <v>1544.6299999999999</v>
      </c>
      <c r="F539" s="6">
        <f>+'OCTUBRE ORDINARIO'!F539+'AJUSTE FOFIR Y AJUSTE FIEPS 24'!C539</f>
        <v>9990.99</v>
      </c>
      <c r="G539" s="6">
        <f>+'OCTUBRE ORDINARIO'!G539</f>
        <v>0.06</v>
      </c>
      <c r="H539" s="6">
        <f>+'OCTUBRE ORDINARIO'!H539</f>
        <v>221.18</v>
      </c>
      <c r="I539" s="6">
        <f>+'OCTUBRE ORDINARIO'!I539</f>
        <v>707.49</v>
      </c>
      <c r="J539" s="6">
        <f>+'OCTUBRE ORDINARIO'!J539</f>
        <v>248.4</v>
      </c>
      <c r="K539" s="6">
        <f>+'OCTUBRE ORDINARIO'!K539</f>
        <v>307.33</v>
      </c>
      <c r="L539" s="6">
        <f>+'OCTUBRE ORDINARIO'!L539</f>
        <v>116.67</v>
      </c>
      <c r="M539" s="6">
        <f>+'OCTUBRE ORDINARIO'!M539</f>
        <v>0</v>
      </c>
      <c r="N539" s="6">
        <f>+'OCTUBRE ORDINARIO'!N539</f>
        <v>0</v>
      </c>
      <c r="O539" s="15">
        <f t="shared" si="8"/>
        <v>150368.90999999997</v>
      </c>
    </row>
    <row r="540" spans="1:15" x14ac:dyDescent="0.25">
      <c r="A540" s="3">
        <v>537</v>
      </c>
      <c r="B540" s="13" t="s">
        <v>550</v>
      </c>
      <c r="C540" s="6">
        <f>+'OCTUBRE ORDINARIO'!C540</f>
        <v>598096.68000000005</v>
      </c>
      <c r="D540" s="6">
        <f>+'OCTUBRE ORDINARIO'!D540</f>
        <v>147810.75</v>
      </c>
      <c r="E540" s="6">
        <f>+'OCTUBRE ORDINARIO'!E540+'AJUSTE FOFIR Y AJUSTE FIEPS 24'!D540</f>
        <v>7588.6799999999994</v>
      </c>
      <c r="F540" s="6">
        <f>+'OCTUBRE ORDINARIO'!F540+'AJUSTE FOFIR Y AJUSTE FIEPS 24'!C540</f>
        <v>62995.92</v>
      </c>
      <c r="G540" s="6">
        <f>+'OCTUBRE ORDINARIO'!G540</f>
        <v>0.91</v>
      </c>
      <c r="H540" s="6">
        <f>+'OCTUBRE ORDINARIO'!H540</f>
        <v>3349.09</v>
      </c>
      <c r="I540" s="6">
        <f>+'OCTUBRE ORDINARIO'!I540</f>
        <v>4480.13</v>
      </c>
      <c r="J540" s="6">
        <f>+'OCTUBRE ORDINARIO'!J540</f>
        <v>2488.1</v>
      </c>
      <c r="K540" s="6">
        <f>+'OCTUBRE ORDINARIO'!K540</f>
        <v>1328.81</v>
      </c>
      <c r="L540" s="6">
        <f>+'OCTUBRE ORDINARIO'!L540</f>
        <v>852.94</v>
      </c>
      <c r="M540" s="6">
        <f>+'OCTUBRE ORDINARIO'!M540</f>
        <v>0</v>
      </c>
      <c r="N540" s="6">
        <f>+'OCTUBRE ORDINARIO'!N540</f>
        <v>0</v>
      </c>
      <c r="O540" s="15">
        <f t="shared" si="8"/>
        <v>828992.01000000013</v>
      </c>
    </row>
    <row r="541" spans="1:15" x14ac:dyDescent="0.25">
      <c r="A541" s="3">
        <v>538</v>
      </c>
      <c r="B541" s="13" t="s">
        <v>551</v>
      </c>
      <c r="C541" s="6">
        <f>+'OCTUBRE ORDINARIO'!C541</f>
        <v>111134.97</v>
      </c>
      <c r="D541" s="6">
        <f>+'OCTUBRE ORDINARIO'!D541</f>
        <v>49485.88</v>
      </c>
      <c r="E541" s="6">
        <f>+'OCTUBRE ORDINARIO'!E541+'AJUSTE FOFIR Y AJUSTE FIEPS 24'!D541</f>
        <v>1754.4499999999998</v>
      </c>
      <c r="F541" s="6">
        <f>+'OCTUBRE ORDINARIO'!F541+'AJUSTE FOFIR Y AJUSTE FIEPS 24'!C541</f>
        <v>9417.869999999999</v>
      </c>
      <c r="G541" s="6">
        <f>+'OCTUBRE ORDINARIO'!G541</f>
        <v>0.1</v>
      </c>
      <c r="H541" s="6">
        <f>+'OCTUBRE ORDINARIO'!H541</f>
        <v>353.85</v>
      </c>
      <c r="I541" s="6">
        <f>+'OCTUBRE ORDINARIO'!I541</f>
        <v>685.75</v>
      </c>
      <c r="J541" s="6">
        <f>+'OCTUBRE ORDINARIO'!J541</f>
        <v>259</v>
      </c>
      <c r="K541" s="6">
        <f>+'OCTUBRE ORDINARIO'!K541</f>
        <v>343.38</v>
      </c>
      <c r="L541" s="6">
        <f>+'OCTUBRE ORDINARIO'!L541</f>
        <v>86.71</v>
      </c>
      <c r="M541" s="6">
        <f>+'OCTUBRE ORDINARIO'!M541</f>
        <v>0</v>
      </c>
      <c r="N541" s="6">
        <f>+'OCTUBRE ORDINARIO'!N541</f>
        <v>0</v>
      </c>
      <c r="O541" s="15">
        <f t="shared" si="8"/>
        <v>173521.96000000002</v>
      </c>
    </row>
    <row r="542" spans="1:15" x14ac:dyDescent="0.25">
      <c r="A542" s="3">
        <v>539</v>
      </c>
      <c r="B542" s="13" t="s">
        <v>552</v>
      </c>
      <c r="C542" s="6">
        <f>+'OCTUBRE ORDINARIO'!C542</f>
        <v>371416.43</v>
      </c>
      <c r="D542" s="6">
        <f>+'OCTUBRE ORDINARIO'!D542</f>
        <v>92784.199999999983</v>
      </c>
      <c r="E542" s="6">
        <f>+'OCTUBRE ORDINARIO'!E542+'AJUSTE FOFIR Y AJUSTE FIEPS 24'!D542</f>
        <v>4308.97</v>
      </c>
      <c r="F542" s="6">
        <f>+'OCTUBRE ORDINARIO'!F542+'AJUSTE FOFIR Y AJUSTE FIEPS 24'!C542</f>
        <v>49093.06</v>
      </c>
      <c r="G542" s="6">
        <f>+'OCTUBRE ORDINARIO'!G542</f>
        <v>0.85</v>
      </c>
      <c r="H542" s="6">
        <f>+'OCTUBRE ORDINARIO'!H542</f>
        <v>3121.9</v>
      </c>
      <c r="I542" s="6">
        <f>+'OCTUBRE ORDINARIO'!I542</f>
        <v>3358.66</v>
      </c>
      <c r="J542" s="6">
        <f>+'OCTUBRE ORDINARIO'!J542</f>
        <v>2328.94</v>
      </c>
      <c r="K542" s="6">
        <f>+'OCTUBRE ORDINARIO'!K542</f>
        <v>580.05999999999995</v>
      </c>
      <c r="L542" s="6">
        <f>+'OCTUBRE ORDINARIO'!L542</f>
        <v>788.79</v>
      </c>
      <c r="M542" s="6">
        <f>+'OCTUBRE ORDINARIO'!M542</f>
        <v>0</v>
      </c>
      <c r="N542" s="6">
        <f>+'OCTUBRE ORDINARIO'!N542</f>
        <v>0</v>
      </c>
      <c r="O542" s="15">
        <f t="shared" si="8"/>
        <v>527781.86</v>
      </c>
    </row>
    <row r="543" spans="1:15" x14ac:dyDescent="0.25">
      <c r="A543" s="3">
        <v>540</v>
      </c>
      <c r="B543" s="13" t="s">
        <v>553</v>
      </c>
      <c r="C543" s="6">
        <f>+'OCTUBRE ORDINARIO'!C543</f>
        <v>737039.38</v>
      </c>
      <c r="D543" s="6">
        <f>+'OCTUBRE ORDINARIO'!D543</f>
        <v>158488.07</v>
      </c>
      <c r="E543" s="6">
        <f>+'OCTUBRE ORDINARIO'!E543+'AJUSTE FOFIR Y AJUSTE FIEPS 24'!D543</f>
        <v>8201.41</v>
      </c>
      <c r="F543" s="6">
        <f>+'OCTUBRE ORDINARIO'!F543+'AJUSTE FOFIR Y AJUSTE FIEPS 24'!C543</f>
        <v>98777.57</v>
      </c>
      <c r="G543" s="6">
        <f>+'OCTUBRE ORDINARIO'!G543</f>
        <v>1.1000000000000001</v>
      </c>
      <c r="H543" s="6">
        <f>+'OCTUBRE ORDINARIO'!H543</f>
        <v>4063.64</v>
      </c>
      <c r="I543" s="6">
        <f>+'OCTUBRE ORDINARIO'!I543</f>
        <v>6776.64</v>
      </c>
      <c r="J543" s="6">
        <f>+'OCTUBRE ORDINARIO'!J543</f>
        <v>3857.51</v>
      </c>
      <c r="K543" s="6">
        <f>+'OCTUBRE ORDINARIO'!K543</f>
        <v>1235.4100000000001</v>
      </c>
      <c r="L543" s="6">
        <f>+'OCTUBRE ORDINARIO'!L543</f>
        <v>1618.78</v>
      </c>
      <c r="M543" s="6">
        <f>+'OCTUBRE ORDINARIO'!M543</f>
        <v>0</v>
      </c>
      <c r="N543" s="6">
        <f>+'OCTUBRE ORDINARIO'!N543</f>
        <v>0</v>
      </c>
      <c r="O543" s="15">
        <f t="shared" si="8"/>
        <v>1020059.51</v>
      </c>
    </row>
    <row r="544" spans="1:15" x14ac:dyDescent="0.25">
      <c r="A544" s="3">
        <v>541</v>
      </c>
      <c r="B544" s="13" t="s">
        <v>554</v>
      </c>
      <c r="C544" s="6">
        <f>+'OCTUBRE ORDINARIO'!C544</f>
        <v>153306.34</v>
      </c>
      <c r="D544" s="6">
        <f>+'OCTUBRE ORDINARIO'!D544</f>
        <v>58915.78</v>
      </c>
      <c r="E544" s="6">
        <f>+'OCTUBRE ORDINARIO'!E544+'AJUSTE FOFIR Y AJUSTE FIEPS 24'!D544</f>
        <v>2131.6800000000003</v>
      </c>
      <c r="F544" s="6">
        <f>+'OCTUBRE ORDINARIO'!F544+'AJUSTE FOFIR Y AJUSTE FIEPS 24'!C544</f>
        <v>14586.41</v>
      </c>
      <c r="G544" s="6">
        <f>+'OCTUBRE ORDINARIO'!G544</f>
        <v>0.21</v>
      </c>
      <c r="H544" s="6">
        <f>+'OCTUBRE ORDINARIO'!H544</f>
        <v>771.49</v>
      </c>
      <c r="I544" s="6">
        <f>+'OCTUBRE ORDINARIO'!I544</f>
        <v>1050.8599999999999</v>
      </c>
      <c r="J544" s="6">
        <f>+'OCTUBRE ORDINARIO'!J544</f>
        <v>541.82000000000005</v>
      </c>
      <c r="K544" s="6">
        <f>+'OCTUBRE ORDINARIO'!K544</f>
        <v>393.76</v>
      </c>
      <c r="L544" s="6">
        <f>+'OCTUBRE ORDINARIO'!L544</f>
        <v>171.93</v>
      </c>
      <c r="M544" s="6">
        <f>+'OCTUBRE ORDINARIO'!M544</f>
        <v>0</v>
      </c>
      <c r="N544" s="6">
        <f>+'OCTUBRE ORDINARIO'!N544</f>
        <v>0</v>
      </c>
      <c r="O544" s="15">
        <f t="shared" si="8"/>
        <v>231870.27999999997</v>
      </c>
    </row>
    <row r="545" spans="1:15" x14ac:dyDescent="0.25">
      <c r="A545" s="3">
        <v>542</v>
      </c>
      <c r="B545" s="13" t="s">
        <v>555</v>
      </c>
      <c r="C545" s="6">
        <f>+'OCTUBRE ORDINARIO'!C545</f>
        <v>121907.38</v>
      </c>
      <c r="D545" s="6">
        <f>+'OCTUBRE ORDINARIO'!D545</f>
        <v>53571.82</v>
      </c>
      <c r="E545" s="6">
        <f>+'OCTUBRE ORDINARIO'!E545+'AJUSTE FOFIR Y AJUSTE FIEPS 24'!D545</f>
        <v>1857.3899999999999</v>
      </c>
      <c r="F545" s="6">
        <f>+'OCTUBRE ORDINARIO'!F545+'AJUSTE FOFIR Y AJUSTE FIEPS 24'!C545</f>
        <v>10955.970000000001</v>
      </c>
      <c r="G545" s="6">
        <f>+'OCTUBRE ORDINARIO'!G545</f>
        <v>0.12</v>
      </c>
      <c r="H545" s="6">
        <f>+'OCTUBRE ORDINARIO'!H545</f>
        <v>441.14</v>
      </c>
      <c r="I545" s="6">
        <f>+'OCTUBRE ORDINARIO'!I545</f>
        <v>790.86</v>
      </c>
      <c r="J545" s="6">
        <f>+'OCTUBRE ORDINARIO'!J545</f>
        <v>329.74</v>
      </c>
      <c r="K545" s="6">
        <f>+'OCTUBRE ORDINARIO'!K545</f>
        <v>351.82</v>
      </c>
      <c r="L545" s="6">
        <f>+'OCTUBRE ORDINARIO'!L545</f>
        <v>113.36</v>
      </c>
      <c r="M545" s="6">
        <f>+'OCTUBRE ORDINARIO'!M545</f>
        <v>0</v>
      </c>
      <c r="N545" s="6">
        <f>+'OCTUBRE ORDINARIO'!N545</f>
        <v>0</v>
      </c>
      <c r="O545" s="15">
        <f t="shared" si="8"/>
        <v>190319.6</v>
      </c>
    </row>
    <row r="546" spans="1:15" x14ac:dyDescent="0.25">
      <c r="A546" s="3">
        <v>543</v>
      </c>
      <c r="B546" s="13" t="s">
        <v>556</v>
      </c>
      <c r="C546" s="6">
        <f>+'OCTUBRE ORDINARIO'!C546</f>
        <v>413636.43</v>
      </c>
      <c r="D546" s="6">
        <f>+'OCTUBRE ORDINARIO'!D546</f>
        <v>57600.700000000004</v>
      </c>
      <c r="E546" s="6">
        <f>+'OCTUBRE ORDINARIO'!E546+'AJUSTE FOFIR Y AJUSTE FIEPS 24'!D546</f>
        <v>5181.8599999999997</v>
      </c>
      <c r="F546" s="6">
        <f>+'OCTUBRE ORDINARIO'!F546+'AJUSTE FOFIR Y AJUSTE FIEPS 24'!C546</f>
        <v>51579.149999999994</v>
      </c>
      <c r="G546" s="6">
        <f>+'OCTUBRE ORDINARIO'!G546</f>
        <v>0.88</v>
      </c>
      <c r="H546" s="6">
        <f>+'OCTUBRE ORDINARIO'!H546</f>
        <v>3245.95</v>
      </c>
      <c r="I546" s="6">
        <f>+'OCTUBRE ORDINARIO'!I546</f>
        <v>3552.92</v>
      </c>
      <c r="J546" s="6">
        <f>+'OCTUBRE ORDINARIO'!J546</f>
        <v>2333.69</v>
      </c>
      <c r="K546" s="6">
        <f>+'OCTUBRE ORDINARIO'!K546</f>
        <v>822.71</v>
      </c>
      <c r="L546" s="6">
        <f>+'OCTUBRE ORDINARIO'!L546</f>
        <v>786.82</v>
      </c>
      <c r="M546" s="6">
        <f>+'OCTUBRE ORDINARIO'!M546</f>
        <v>21159</v>
      </c>
      <c r="N546" s="6">
        <f>+'OCTUBRE ORDINARIO'!N546</f>
        <v>0</v>
      </c>
      <c r="O546" s="15">
        <f t="shared" si="8"/>
        <v>559900.10999999987</v>
      </c>
    </row>
    <row r="547" spans="1:15" x14ac:dyDescent="0.25">
      <c r="A547" s="3">
        <v>544</v>
      </c>
      <c r="B547" s="13" t="s">
        <v>557</v>
      </c>
      <c r="C547" s="6">
        <f>+'OCTUBRE ORDINARIO'!C547</f>
        <v>227566.94</v>
      </c>
      <c r="D547" s="6">
        <f>+'OCTUBRE ORDINARIO'!D547</f>
        <v>45912.09</v>
      </c>
      <c r="E547" s="6">
        <f>+'OCTUBRE ORDINARIO'!E547+'AJUSTE FOFIR Y AJUSTE FIEPS 24'!D547</f>
        <v>2738.39</v>
      </c>
      <c r="F547" s="6">
        <f>+'OCTUBRE ORDINARIO'!F547+'AJUSTE FOFIR Y AJUSTE FIEPS 24'!C547</f>
        <v>31410.190000000002</v>
      </c>
      <c r="G547" s="6">
        <f>+'OCTUBRE ORDINARIO'!G547</f>
        <v>0.14000000000000001</v>
      </c>
      <c r="H547" s="6">
        <f>+'OCTUBRE ORDINARIO'!H547</f>
        <v>514.4</v>
      </c>
      <c r="I547" s="6">
        <f>+'OCTUBRE ORDINARIO'!I547</f>
        <v>2126.27</v>
      </c>
      <c r="J547" s="6">
        <f>+'OCTUBRE ORDINARIO'!J547</f>
        <v>903.81</v>
      </c>
      <c r="K547" s="6">
        <f>+'OCTUBRE ORDINARIO'!K547</f>
        <v>345.61</v>
      </c>
      <c r="L547" s="6">
        <f>+'OCTUBRE ORDINARIO'!L547</f>
        <v>510.39</v>
      </c>
      <c r="M547" s="6">
        <f>+'OCTUBRE ORDINARIO'!M547</f>
        <v>0</v>
      </c>
      <c r="N547" s="6">
        <f>+'OCTUBRE ORDINARIO'!N547</f>
        <v>0</v>
      </c>
      <c r="O547" s="15">
        <f t="shared" si="8"/>
        <v>312028.2300000001</v>
      </c>
    </row>
    <row r="548" spans="1:15" x14ac:dyDescent="0.25">
      <c r="A548" s="3">
        <v>545</v>
      </c>
      <c r="B548" s="13" t="s">
        <v>558</v>
      </c>
      <c r="C548" s="6">
        <f>+'OCTUBRE ORDINARIO'!C548</f>
        <v>1070674.3799999999</v>
      </c>
      <c r="D548" s="6">
        <f>+'OCTUBRE ORDINARIO'!D548</f>
        <v>324387.56</v>
      </c>
      <c r="E548" s="6">
        <f>+'OCTUBRE ORDINARIO'!E548+'AJUSTE FOFIR Y AJUSTE FIEPS 24'!D548</f>
        <v>14175.230000000001</v>
      </c>
      <c r="F548" s="6">
        <f>+'OCTUBRE ORDINARIO'!F548+'AJUSTE FOFIR Y AJUSTE FIEPS 24'!C548</f>
        <v>121959.53</v>
      </c>
      <c r="G548" s="6">
        <f>+'OCTUBRE ORDINARIO'!G548</f>
        <v>1.34</v>
      </c>
      <c r="H548" s="6">
        <f>+'OCTUBRE ORDINARIO'!H548</f>
        <v>4950.3900000000003</v>
      </c>
      <c r="I548" s="6">
        <f>+'OCTUBRE ORDINARIO'!I548</f>
        <v>8492.36</v>
      </c>
      <c r="J548" s="6">
        <f>+'OCTUBRE ORDINARIO'!J548</f>
        <v>4340.8100000000004</v>
      </c>
      <c r="K548" s="6">
        <f>+'OCTUBRE ORDINARIO'!K548</f>
        <v>2261.9699999999998</v>
      </c>
      <c r="L548" s="6">
        <f>+'OCTUBRE ORDINARIO'!L548</f>
        <v>1717.45</v>
      </c>
      <c r="M548" s="6">
        <f>+'OCTUBRE ORDINARIO'!M548</f>
        <v>0</v>
      </c>
      <c r="N548" s="6">
        <f>+'OCTUBRE ORDINARIO'!N548</f>
        <v>0</v>
      </c>
      <c r="O548" s="15">
        <f t="shared" si="8"/>
        <v>1552961.02</v>
      </c>
    </row>
    <row r="549" spans="1:15" x14ac:dyDescent="0.25">
      <c r="A549" s="3">
        <v>546</v>
      </c>
      <c r="B549" s="13" t="s">
        <v>559</v>
      </c>
      <c r="C549" s="6">
        <f>+'OCTUBRE ORDINARIO'!C549</f>
        <v>438029</v>
      </c>
      <c r="D549" s="6">
        <f>+'OCTUBRE ORDINARIO'!D549</f>
        <v>100494.09</v>
      </c>
      <c r="E549" s="6">
        <f>+'OCTUBRE ORDINARIO'!E549+'AJUSTE FOFIR Y AJUSTE FIEPS 24'!D549</f>
        <v>5461.27</v>
      </c>
      <c r="F549" s="6">
        <f>+'OCTUBRE ORDINARIO'!F549+'AJUSTE FOFIR Y AJUSTE FIEPS 24'!C549</f>
        <v>54251.15</v>
      </c>
      <c r="G549" s="6">
        <f>+'OCTUBRE ORDINARIO'!G549</f>
        <v>0.87</v>
      </c>
      <c r="H549" s="6">
        <f>+'OCTUBRE ORDINARIO'!H549</f>
        <v>3196.29</v>
      </c>
      <c r="I549" s="6">
        <f>+'OCTUBRE ORDINARIO'!I549</f>
        <v>3753.64</v>
      </c>
      <c r="J549" s="6">
        <f>+'OCTUBRE ORDINARIO'!J549</f>
        <v>2391.4899999999998</v>
      </c>
      <c r="K549" s="6">
        <f>+'OCTUBRE ORDINARIO'!K549</f>
        <v>975.83</v>
      </c>
      <c r="L549" s="6">
        <f>+'OCTUBRE ORDINARIO'!L549</f>
        <v>828.02</v>
      </c>
      <c r="M549" s="6">
        <f>+'OCTUBRE ORDINARIO'!M549</f>
        <v>0</v>
      </c>
      <c r="N549" s="6">
        <f>+'OCTUBRE ORDINARIO'!N549</f>
        <v>0</v>
      </c>
      <c r="O549" s="15">
        <f t="shared" si="8"/>
        <v>609381.65</v>
      </c>
    </row>
    <row r="550" spans="1:15" x14ac:dyDescent="0.25">
      <c r="A550" s="3">
        <v>547</v>
      </c>
      <c r="B550" s="13" t="s">
        <v>560</v>
      </c>
      <c r="C550" s="6">
        <f>+'OCTUBRE ORDINARIO'!C550</f>
        <v>141473.66</v>
      </c>
      <c r="D550" s="6">
        <f>+'OCTUBRE ORDINARIO'!D550</f>
        <v>49860.22</v>
      </c>
      <c r="E550" s="6">
        <f>+'OCTUBRE ORDINARIO'!E550+'AJUSTE FOFIR Y AJUSTE FIEPS 24'!D550</f>
        <v>1966.2</v>
      </c>
      <c r="F550" s="6">
        <f>+'OCTUBRE ORDINARIO'!F550+'AJUSTE FOFIR Y AJUSTE FIEPS 24'!C550</f>
        <v>13529.170000000002</v>
      </c>
      <c r="G550" s="6">
        <f>+'OCTUBRE ORDINARIO'!G550</f>
        <v>0.13</v>
      </c>
      <c r="H550" s="6">
        <f>+'OCTUBRE ORDINARIO'!H550</f>
        <v>496.27</v>
      </c>
      <c r="I550" s="6">
        <f>+'OCTUBRE ORDINARIO'!I550</f>
        <v>972.63</v>
      </c>
      <c r="J550" s="6">
        <f>+'OCTUBRE ORDINARIO'!J550</f>
        <v>417.28</v>
      </c>
      <c r="K550" s="6">
        <f>+'OCTUBRE ORDINARIO'!K550</f>
        <v>356.72</v>
      </c>
      <c r="L550" s="6">
        <f>+'OCTUBRE ORDINARIO'!L550</f>
        <v>160.22</v>
      </c>
      <c r="M550" s="6">
        <f>+'OCTUBRE ORDINARIO'!M550</f>
        <v>0</v>
      </c>
      <c r="N550" s="6">
        <f>+'OCTUBRE ORDINARIO'!N550</f>
        <v>0</v>
      </c>
      <c r="O550" s="15">
        <f t="shared" si="8"/>
        <v>209232.50000000003</v>
      </c>
    </row>
    <row r="551" spans="1:15" x14ac:dyDescent="0.25">
      <c r="A551" s="3">
        <v>548</v>
      </c>
      <c r="B551" s="13" t="s">
        <v>561</v>
      </c>
      <c r="C551" s="6">
        <f>+'OCTUBRE ORDINARIO'!C551</f>
        <v>252804.77</v>
      </c>
      <c r="D551" s="6">
        <f>+'OCTUBRE ORDINARIO'!D551</f>
        <v>77350.84</v>
      </c>
      <c r="E551" s="6">
        <f>+'OCTUBRE ORDINARIO'!E551+'AJUSTE FOFIR Y AJUSTE FIEPS 24'!D551</f>
        <v>3169.63</v>
      </c>
      <c r="F551" s="6">
        <f>+'OCTUBRE ORDINARIO'!F551+'AJUSTE FOFIR Y AJUSTE FIEPS 24'!C551</f>
        <v>25378.97</v>
      </c>
      <c r="G551" s="6">
        <f>+'OCTUBRE ORDINARIO'!G551</f>
        <v>0.27</v>
      </c>
      <c r="H551" s="6">
        <f>+'OCTUBRE ORDINARIO'!H551</f>
        <v>994.29</v>
      </c>
      <c r="I551" s="6">
        <f>+'OCTUBRE ORDINARIO'!I551</f>
        <v>1840.35</v>
      </c>
      <c r="J551" s="6">
        <f>+'OCTUBRE ORDINARIO'!J551</f>
        <v>845.66</v>
      </c>
      <c r="K551" s="6">
        <f>+'OCTUBRE ORDINARIO'!K551</f>
        <v>715.96</v>
      </c>
      <c r="L551" s="6">
        <f>+'OCTUBRE ORDINARIO'!L551</f>
        <v>335.65</v>
      </c>
      <c r="M551" s="6">
        <f>+'OCTUBRE ORDINARIO'!M551</f>
        <v>0</v>
      </c>
      <c r="N551" s="6">
        <f>+'OCTUBRE ORDINARIO'!N551</f>
        <v>0</v>
      </c>
      <c r="O551" s="15">
        <f t="shared" si="8"/>
        <v>363436.38999999996</v>
      </c>
    </row>
    <row r="552" spans="1:15" x14ac:dyDescent="0.25">
      <c r="A552" s="3">
        <v>549</v>
      </c>
      <c r="B552" s="13" t="s">
        <v>562</v>
      </c>
      <c r="C552" s="6">
        <f>+'OCTUBRE ORDINARIO'!C552</f>
        <v>1010501.45</v>
      </c>
      <c r="D552" s="6">
        <f>+'OCTUBRE ORDINARIO'!D552</f>
        <v>245034.40999999997</v>
      </c>
      <c r="E552" s="6">
        <f>+'OCTUBRE ORDINARIO'!E552+'AJUSTE FOFIR Y AJUSTE FIEPS 24'!D552</f>
        <v>12271.01</v>
      </c>
      <c r="F552" s="6">
        <f>+'OCTUBRE ORDINARIO'!F552+'AJUSTE FOFIR Y AJUSTE FIEPS 24'!C552</f>
        <v>121427.56999999999</v>
      </c>
      <c r="G552" s="6">
        <f>+'OCTUBRE ORDINARIO'!G552</f>
        <v>1.56</v>
      </c>
      <c r="H552" s="6">
        <f>+'OCTUBRE ORDINARIO'!H552</f>
        <v>5745.6</v>
      </c>
      <c r="I552" s="6">
        <f>+'OCTUBRE ORDINARIO'!I552</f>
        <v>8426.15</v>
      </c>
      <c r="J552" s="6">
        <f>+'OCTUBRE ORDINARIO'!J552</f>
        <v>4758.29</v>
      </c>
      <c r="K552" s="6">
        <f>+'OCTUBRE ORDINARIO'!K552</f>
        <v>1817.69</v>
      </c>
      <c r="L552" s="6">
        <f>+'OCTUBRE ORDINARIO'!L552</f>
        <v>1826.3</v>
      </c>
      <c r="M552" s="6">
        <f>+'OCTUBRE ORDINARIO'!M552</f>
        <v>81610</v>
      </c>
      <c r="N552" s="6">
        <f>+'OCTUBRE ORDINARIO'!N552</f>
        <v>0</v>
      </c>
      <c r="O552" s="15">
        <f t="shared" si="8"/>
        <v>1493420.03</v>
      </c>
    </row>
    <row r="553" spans="1:15" x14ac:dyDescent="0.25">
      <c r="A553" s="3">
        <v>550</v>
      </c>
      <c r="B553" s="13" t="s">
        <v>563</v>
      </c>
      <c r="C553" s="6">
        <f>+'OCTUBRE ORDINARIO'!C553</f>
        <v>592008.26</v>
      </c>
      <c r="D553" s="6">
        <f>+'OCTUBRE ORDINARIO'!D553</f>
        <v>65889.83</v>
      </c>
      <c r="E553" s="6">
        <f>+'OCTUBRE ORDINARIO'!E553+'AJUSTE FOFIR Y AJUSTE FIEPS 24'!D553</f>
        <v>6523.2999999999993</v>
      </c>
      <c r="F553" s="6">
        <f>+'OCTUBRE ORDINARIO'!F553+'AJUSTE FOFIR Y AJUSTE FIEPS 24'!C553</f>
        <v>71616.639999999999</v>
      </c>
      <c r="G553" s="6">
        <f>+'OCTUBRE ORDINARIO'!G553</f>
        <v>0.77</v>
      </c>
      <c r="H553" s="6">
        <f>+'OCTUBRE ORDINARIO'!H553</f>
        <v>2855.89</v>
      </c>
      <c r="I553" s="6">
        <f>+'OCTUBRE ORDINARIO'!I553</f>
        <v>5010.84</v>
      </c>
      <c r="J553" s="6">
        <f>+'OCTUBRE ORDINARIO'!J553</f>
        <v>2664.65</v>
      </c>
      <c r="K553" s="6">
        <f>+'OCTUBRE ORDINARIO'!K553</f>
        <v>1051.8399999999999</v>
      </c>
      <c r="L553" s="6">
        <f>+'OCTUBRE ORDINARIO'!L553</f>
        <v>1116.4000000000001</v>
      </c>
      <c r="M553" s="6">
        <f>+'OCTUBRE ORDINARIO'!M553</f>
        <v>53567</v>
      </c>
      <c r="N553" s="6">
        <f>+'OCTUBRE ORDINARIO'!N553</f>
        <v>0</v>
      </c>
      <c r="O553" s="15">
        <f t="shared" si="8"/>
        <v>802305.42</v>
      </c>
    </row>
    <row r="554" spans="1:15" x14ac:dyDescent="0.25">
      <c r="A554" s="3">
        <v>551</v>
      </c>
      <c r="B554" s="13" t="s">
        <v>564</v>
      </c>
      <c r="C554" s="6">
        <f>+'OCTUBRE ORDINARIO'!C554</f>
        <v>3007137.78</v>
      </c>
      <c r="D554" s="6">
        <f>+'OCTUBRE ORDINARIO'!D554</f>
        <v>485963.20000000007</v>
      </c>
      <c r="E554" s="6">
        <f>+'OCTUBRE ORDINARIO'!E554+'AJUSTE FOFIR Y AJUSTE FIEPS 24'!D554</f>
        <v>30311.32</v>
      </c>
      <c r="F554" s="6">
        <f>+'OCTUBRE ORDINARIO'!F554+'AJUSTE FOFIR Y AJUSTE FIEPS 24'!C554</f>
        <v>428605.83999999997</v>
      </c>
      <c r="G554" s="6">
        <f>+'OCTUBRE ORDINARIO'!G554</f>
        <v>4.01</v>
      </c>
      <c r="H554" s="6">
        <f>+'OCTUBRE ORDINARIO'!H554</f>
        <v>14808.33</v>
      </c>
      <c r="I554" s="6">
        <f>+'OCTUBRE ORDINARIO'!I554</f>
        <v>29221.65</v>
      </c>
      <c r="J554" s="6">
        <f>+'OCTUBRE ORDINARIO'!J554</f>
        <v>16054.61</v>
      </c>
      <c r="K554" s="6">
        <f>+'OCTUBRE ORDINARIO'!K554</f>
        <v>3639.63</v>
      </c>
      <c r="L554" s="6">
        <f>+'OCTUBRE ORDINARIO'!L554</f>
        <v>7364.82</v>
      </c>
      <c r="M554" s="6">
        <f>+'OCTUBRE ORDINARIO'!M554</f>
        <v>0</v>
      </c>
      <c r="N554" s="6">
        <f>+'OCTUBRE ORDINARIO'!N554</f>
        <v>0</v>
      </c>
      <c r="O554" s="15">
        <f t="shared" si="8"/>
        <v>4023111.189999999</v>
      </c>
    </row>
    <row r="555" spans="1:15" x14ac:dyDescent="0.25">
      <c r="A555" s="3">
        <v>552</v>
      </c>
      <c r="B555" s="13" t="s">
        <v>565</v>
      </c>
      <c r="C555" s="6">
        <f>+'OCTUBRE ORDINARIO'!C555</f>
        <v>80390.460000000006</v>
      </c>
      <c r="D555" s="6">
        <f>+'OCTUBRE ORDINARIO'!D555</f>
        <v>52789.090000000004</v>
      </c>
      <c r="E555" s="6">
        <f>+'OCTUBRE ORDINARIO'!E555+'AJUSTE FOFIR Y AJUSTE FIEPS 24'!D555</f>
        <v>1207.8799999999999</v>
      </c>
      <c r="F555" s="6">
        <f>+'OCTUBRE ORDINARIO'!F555+'AJUSTE FOFIR Y AJUSTE FIEPS 24'!C555</f>
        <v>7222.98</v>
      </c>
      <c r="G555" s="6">
        <f>+'OCTUBRE ORDINARIO'!G555</f>
        <v>0.05</v>
      </c>
      <c r="H555" s="6">
        <f>+'OCTUBRE ORDINARIO'!H555</f>
        <v>202.29</v>
      </c>
      <c r="I555" s="6">
        <f>+'OCTUBRE ORDINARIO'!I555</f>
        <v>525.41999999999996</v>
      </c>
      <c r="J555" s="6">
        <f>+'OCTUBRE ORDINARIO'!J555</f>
        <v>185.28</v>
      </c>
      <c r="K555" s="6">
        <f>+'OCTUBRE ORDINARIO'!K555</f>
        <v>262.33999999999997</v>
      </c>
      <c r="L555" s="6">
        <f>+'OCTUBRE ORDINARIO'!L555</f>
        <v>76.31</v>
      </c>
      <c r="M555" s="6">
        <f>+'OCTUBRE ORDINARIO'!M555</f>
        <v>0</v>
      </c>
      <c r="N555" s="6">
        <f>+'OCTUBRE ORDINARIO'!N555</f>
        <v>0</v>
      </c>
      <c r="O555" s="15">
        <f t="shared" si="8"/>
        <v>142862.10000000003</v>
      </c>
    </row>
    <row r="556" spans="1:15" x14ac:dyDescent="0.25">
      <c r="A556" s="3">
        <v>553</v>
      </c>
      <c r="B556" s="13" t="s">
        <v>566</v>
      </c>
      <c r="C556" s="6">
        <f>+'OCTUBRE ORDINARIO'!C556</f>
        <v>1635625.54</v>
      </c>
      <c r="D556" s="6">
        <f>+'OCTUBRE ORDINARIO'!D556</f>
        <v>190358.00999999998</v>
      </c>
      <c r="E556" s="6">
        <f>+'OCTUBRE ORDINARIO'!E556+'AJUSTE FOFIR Y AJUSTE FIEPS 24'!D556</f>
        <v>16798.349999999999</v>
      </c>
      <c r="F556" s="6">
        <f>+'OCTUBRE ORDINARIO'!F556+'AJUSTE FOFIR Y AJUSTE FIEPS 24'!C556</f>
        <v>238114.21000000002</v>
      </c>
      <c r="G556" s="6">
        <f>+'OCTUBRE ORDINARIO'!G556</f>
        <v>1.59</v>
      </c>
      <c r="H556" s="6">
        <f>+'OCTUBRE ORDINARIO'!H556</f>
        <v>5873.9</v>
      </c>
      <c r="I556" s="6">
        <f>+'OCTUBRE ORDINARIO'!I556</f>
        <v>16157.86</v>
      </c>
      <c r="J556" s="6">
        <f>+'OCTUBRE ORDINARIO'!J556</f>
        <v>8018.1</v>
      </c>
      <c r="K556" s="6">
        <f>+'OCTUBRE ORDINARIO'!K556</f>
        <v>2069.21</v>
      </c>
      <c r="L556" s="6">
        <f>+'OCTUBRE ORDINARIO'!L556</f>
        <v>4112.3599999999997</v>
      </c>
      <c r="M556" s="6">
        <f>+'OCTUBRE ORDINARIO'!M556</f>
        <v>0</v>
      </c>
      <c r="N556" s="6">
        <f>+'OCTUBRE ORDINARIO'!N556</f>
        <v>0</v>
      </c>
      <c r="O556" s="15">
        <f t="shared" si="8"/>
        <v>2117129.13</v>
      </c>
    </row>
    <row r="557" spans="1:15" x14ac:dyDescent="0.25">
      <c r="A557" s="3">
        <v>554</v>
      </c>
      <c r="B557" s="13" t="s">
        <v>567</v>
      </c>
      <c r="C557" s="6">
        <f>+'OCTUBRE ORDINARIO'!C557</f>
        <v>443168.7</v>
      </c>
      <c r="D557" s="6">
        <f>+'OCTUBRE ORDINARIO'!D557</f>
        <v>104683.26999999999</v>
      </c>
      <c r="E557" s="6">
        <f>+'OCTUBRE ORDINARIO'!E557+'AJUSTE FOFIR Y AJUSTE FIEPS 24'!D557</f>
        <v>5477.55</v>
      </c>
      <c r="F557" s="6">
        <f>+'OCTUBRE ORDINARIO'!F557+'AJUSTE FOFIR Y AJUSTE FIEPS 24'!C557</f>
        <v>48210.97</v>
      </c>
      <c r="G557" s="6">
        <f>+'OCTUBRE ORDINARIO'!G557</f>
        <v>0.81</v>
      </c>
      <c r="H557" s="6">
        <f>+'OCTUBRE ORDINARIO'!H557</f>
        <v>2975.76</v>
      </c>
      <c r="I557" s="6">
        <f>+'OCTUBRE ORDINARIO'!I557</f>
        <v>3419.19</v>
      </c>
      <c r="J557" s="6">
        <f>+'OCTUBRE ORDINARIO'!J557</f>
        <v>2088.83</v>
      </c>
      <c r="K557" s="6">
        <f>+'OCTUBRE ORDINARIO'!K557</f>
        <v>998.04</v>
      </c>
      <c r="L557" s="6">
        <f>+'OCTUBRE ORDINARIO'!L557</f>
        <v>677.44</v>
      </c>
      <c r="M557" s="6">
        <f>+'OCTUBRE ORDINARIO'!M557</f>
        <v>0</v>
      </c>
      <c r="N557" s="6">
        <f>+'OCTUBRE ORDINARIO'!N557</f>
        <v>0</v>
      </c>
      <c r="O557" s="15">
        <f t="shared" si="8"/>
        <v>611700.55999999994</v>
      </c>
    </row>
    <row r="558" spans="1:15" x14ac:dyDescent="0.25">
      <c r="A558" s="3">
        <v>555</v>
      </c>
      <c r="B558" s="13" t="s">
        <v>568</v>
      </c>
      <c r="C558" s="6">
        <f>+'OCTUBRE ORDINARIO'!C558</f>
        <v>237018.67</v>
      </c>
      <c r="D558" s="6">
        <f>+'OCTUBRE ORDINARIO'!D558</f>
        <v>69619.290000000008</v>
      </c>
      <c r="E558" s="6">
        <f>+'OCTUBRE ORDINARIO'!E558+'AJUSTE FOFIR Y AJUSTE FIEPS 24'!D558</f>
        <v>3072.6</v>
      </c>
      <c r="F558" s="6">
        <f>+'OCTUBRE ORDINARIO'!F558+'AJUSTE FOFIR Y AJUSTE FIEPS 24'!C558</f>
        <v>27649.75</v>
      </c>
      <c r="G558" s="6">
        <f>+'OCTUBRE ORDINARIO'!G558</f>
        <v>0.46</v>
      </c>
      <c r="H558" s="6">
        <f>+'OCTUBRE ORDINARIO'!H558</f>
        <v>1698.35</v>
      </c>
      <c r="I558" s="6">
        <f>+'OCTUBRE ORDINARIO'!I558</f>
        <v>1920.85</v>
      </c>
      <c r="J558" s="6">
        <f>+'OCTUBRE ORDINARIO'!J558</f>
        <v>1219.22</v>
      </c>
      <c r="K558" s="6">
        <f>+'OCTUBRE ORDINARIO'!K558</f>
        <v>488.89</v>
      </c>
      <c r="L558" s="6">
        <f>+'OCTUBRE ORDINARIO'!L558</f>
        <v>399.27</v>
      </c>
      <c r="M558" s="6">
        <f>+'OCTUBRE ORDINARIO'!M558</f>
        <v>0</v>
      </c>
      <c r="N558" s="6">
        <f>+'OCTUBRE ORDINARIO'!N558</f>
        <v>0</v>
      </c>
      <c r="O558" s="15">
        <f t="shared" si="8"/>
        <v>343087.35</v>
      </c>
    </row>
    <row r="559" spans="1:15" x14ac:dyDescent="0.25">
      <c r="A559" s="3">
        <v>556</v>
      </c>
      <c r="B559" s="13" t="s">
        <v>569</v>
      </c>
      <c r="C559" s="6">
        <f>+'OCTUBRE ORDINARIO'!C559</f>
        <v>87833.95</v>
      </c>
      <c r="D559" s="6">
        <f>+'OCTUBRE ORDINARIO'!D559</f>
        <v>38292.300000000003</v>
      </c>
      <c r="E559" s="6">
        <f>+'OCTUBRE ORDINARIO'!E559+'AJUSTE FOFIR Y AJUSTE FIEPS 24'!D559</f>
        <v>1378.34</v>
      </c>
      <c r="F559" s="6">
        <f>+'OCTUBRE ORDINARIO'!F559+'AJUSTE FOFIR Y AJUSTE FIEPS 24'!C559</f>
        <v>8626.24</v>
      </c>
      <c r="G559" s="6">
        <f>+'OCTUBRE ORDINARIO'!G559</f>
        <v>0.04</v>
      </c>
      <c r="H559" s="6">
        <f>+'OCTUBRE ORDINARIO'!H559</f>
        <v>151.26</v>
      </c>
      <c r="I559" s="6">
        <f>+'OCTUBRE ORDINARIO'!I559</f>
        <v>609.88</v>
      </c>
      <c r="J559" s="6">
        <f>+'OCTUBRE ORDINARIO'!J559</f>
        <v>194.32</v>
      </c>
      <c r="K559" s="6">
        <f>+'OCTUBRE ORDINARIO'!K559</f>
        <v>265.07</v>
      </c>
      <c r="L559" s="6">
        <f>+'OCTUBRE ORDINARIO'!L559</f>
        <v>97.73</v>
      </c>
      <c r="M559" s="6">
        <f>+'OCTUBRE ORDINARIO'!M559</f>
        <v>0</v>
      </c>
      <c r="N559" s="6">
        <f>+'OCTUBRE ORDINARIO'!N559</f>
        <v>0</v>
      </c>
      <c r="O559" s="15">
        <f t="shared" si="8"/>
        <v>137449.13000000003</v>
      </c>
    </row>
    <row r="560" spans="1:15" x14ac:dyDescent="0.25">
      <c r="A560" s="3">
        <v>557</v>
      </c>
      <c r="B560" s="13" t="s">
        <v>570</v>
      </c>
      <c r="C560" s="6">
        <f>+'OCTUBRE ORDINARIO'!C560</f>
        <v>1507685.85</v>
      </c>
      <c r="D560" s="6">
        <f>+'OCTUBRE ORDINARIO'!D560</f>
        <v>327580.41000000003</v>
      </c>
      <c r="E560" s="6">
        <f>+'OCTUBRE ORDINARIO'!E560+'AJUSTE FOFIR Y AJUSTE FIEPS 24'!D560</f>
        <v>17442.39</v>
      </c>
      <c r="F560" s="6">
        <f>+'OCTUBRE ORDINARIO'!F560+'AJUSTE FOFIR Y AJUSTE FIEPS 24'!C560</f>
        <v>202398.50999999998</v>
      </c>
      <c r="G560" s="6">
        <f>+'OCTUBRE ORDINARIO'!G560</f>
        <v>1.92</v>
      </c>
      <c r="H560" s="6">
        <f>+'OCTUBRE ORDINARIO'!H560</f>
        <v>7066.97</v>
      </c>
      <c r="I560" s="6">
        <f>+'OCTUBRE ORDINARIO'!I560</f>
        <v>13857.72</v>
      </c>
      <c r="J560" s="6">
        <f>+'OCTUBRE ORDINARIO'!J560</f>
        <v>7373.52</v>
      </c>
      <c r="K560" s="6">
        <f>+'OCTUBRE ORDINARIO'!K560</f>
        <v>2764.26</v>
      </c>
      <c r="L560" s="6">
        <f>+'OCTUBRE ORDINARIO'!L560</f>
        <v>3290.17</v>
      </c>
      <c r="M560" s="6">
        <f>+'OCTUBRE ORDINARIO'!M560</f>
        <v>0</v>
      </c>
      <c r="N560" s="6">
        <f>+'OCTUBRE ORDINARIO'!N560</f>
        <v>0</v>
      </c>
      <c r="O560" s="15">
        <f t="shared" si="8"/>
        <v>2089461.72</v>
      </c>
    </row>
    <row r="561" spans="1:17" x14ac:dyDescent="0.25">
      <c r="A561" s="3">
        <v>558</v>
      </c>
      <c r="B561" s="13" t="s">
        <v>571</v>
      </c>
      <c r="C561" s="6">
        <f>+'OCTUBRE ORDINARIO'!C561</f>
        <v>122182.7</v>
      </c>
      <c r="D561" s="6">
        <f>+'OCTUBRE ORDINARIO'!D561</f>
        <v>32000.400000000001</v>
      </c>
      <c r="E561" s="6">
        <f>+'OCTUBRE ORDINARIO'!E561+'AJUSTE FOFIR Y AJUSTE FIEPS 24'!D561</f>
        <v>1727.35</v>
      </c>
      <c r="F561" s="6">
        <f>+'OCTUBRE ORDINARIO'!F561+'AJUSTE FOFIR Y AJUSTE FIEPS 24'!C561</f>
        <v>12105</v>
      </c>
      <c r="G561" s="6">
        <f>+'OCTUBRE ORDINARIO'!G561</f>
        <v>0.18</v>
      </c>
      <c r="H561" s="6">
        <f>+'OCTUBRE ORDINARIO'!H561</f>
        <v>680.95</v>
      </c>
      <c r="I561" s="6">
        <f>+'OCTUBRE ORDINARIO'!I561</f>
        <v>863.21</v>
      </c>
      <c r="J561" s="6">
        <f>+'OCTUBRE ORDINARIO'!J561</f>
        <v>472.26</v>
      </c>
      <c r="K561" s="6">
        <f>+'OCTUBRE ORDINARIO'!K561</f>
        <v>316.27</v>
      </c>
      <c r="L561" s="6">
        <f>+'OCTUBRE ORDINARIO'!L561</f>
        <v>147.28</v>
      </c>
      <c r="M561" s="6">
        <f>+'OCTUBRE ORDINARIO'!M561</f>
        <v>0</v>
      </c>
      <c r="N561" s="6">
        <f>+'OCTUBRE ORDINARIO'!N561</f>
        <v>0</v>
      </c>
      <c r="O561" s="15">
        <f t="shared" si="8"/>
        <v>170495.6</v>
      </c>
    </row>
    <row r="562" spans="1:17" x14ac:dyDescent="0.25">
      <c r="A562" s="3">
        <v>559</v>
      </c>
      <c r="B562" s="13" t="s">
        <v>572</v>
      </c>
      <c r="C562" s="6">
        <f>+'OCTUBRE ORDINARIO'!C562</f>
        <v>1620821.36</v>
      </c>
      <c r="D562" s="6">
        <f>+'OCTUBRE ORDINARIO'!D562</f>
        <v>77432.260000000009</v>
      </c>
      <c r="E562" s="6">
        <f>+'OCTUBRE ORDINARIO'!E562+'AJUSTE FOFIR Y AJUSTE FIEPS 24'!D562</f>
        <v>19126.440000000002</v>
      </c>
      <c r="F562" s="6">
        <f>+'OCTUBRE ORDINARIO'!F562+'AJUSTE FOFIR Y AJUSTE FIEPS 24'!C562</f>
        <v>218587.93</v>
      </c>
      <c r="G562" s="6">
        <f>+'OCTUBRE ORDINARIO'!G562</f>
        <v>3.1</v>
      </c>
      <c r="H562" s="6">
        <f>+'OCTUBRE ORDINARIO'!H562</f>
        <v>11433.86</v>
      </c>
      <c r="I562" s="6">
        <f>+'OCTUBRE ORDINARIO'!I562</f>
        <v>14893.15</v>
      </c>
      <c r="J562" s="6">
        <f>+'OCTUBRE ORDINARIO'!J562</f>
        <v>9380.02</v>
      </c>
      <c r="K562" s="6">
        <f>+'OCTUBRE ORDINARIO'!K562</f>
        <v>2627.36</v>
      </c>
      <c r="L562" s="6">
        <f>+'OCTUBRE ORDINARIO'!L562</f>
        <v>3533.68</v>
      </c>
      <c r="M562" s="6">
        <f>+'OCTUBRE ORDINARIO'!M562</f>
        <v>0</v>
      </c>
      <c r="N562" s="6">
        <f>+'OCTUBRE ORDINARIO'!N562</f>
        <v>0</v>
      </c>
      <c r="O562" s="15">
        <f t="shared" si="8"/>
        <v>1977839.1600000001</v>
      </c>
    </row>
    <row r="563" spans="1:17" x14ac:dyDescent="0.25">
      <c r="A563" s="3">
        <v>560</v>
      </c>
      <c r="B563" s="13" t="s">
        <v>573</v>
      </c>
      <c r="C563" s="6">
        <f>+'OCTUBRE ORDINARIO'!C563</f>
        <v>595741.18000000005</v>
      </c>
      <c r="D563" s="6">
        <f>+'OCTUBRE ORDINARIO'!D563</f>
        <v>124118.25</v>
      </c>
      <c r="E563" s="6">
        <f>+'OCTUBRE ORDINARIO'!E563+'AJUSTE FOFIR Y AJUSTE FIEPS 24'!D563</f>
        <v>7108.5</v>
      </c>
      <c r="F563" s="6">
        <f>+'OCTUBRE ORDINARIO'!F563+'AJUSTE FOFIR Y AJUSTE FIEPS 24'!C563</f>
        <v>76851.67</v>
      </c>
      <c r="G563" s="6">
        <f>+'OCTUBRE ORDINARIO'!G563</f>
        <v>0.88</v>
      </c>
      <c r="H563" s="6">
        <f>+'OCTUBRE ORDINARIO'!H563</f>
        <v>3234.51</v>
      </c>
      <c r="I563" s="6">
        <f>+'OCTUBRE ORDINARIO'!I563</f>
        <v>5284.31</v>
      </c>
      <c r="J563" s="6">
        <f>+'OCTUBRE ORDINARIO'!J563</f>
        <v>2935.6</v>
      </c>
      <c r="K563" s="6">
        <f>+'OCTUBRE ORDINARIO'!K563</f>
        <v>1129.04</v>
      </c>
      <c r="L563" s="6">
        <f>+'OCTUBRE ORDINARIO'!L563</f>
        <v>1213.24</v>
      </c>
      <c r="M563" s="6">
        <f>+'OCTUBRE ORDINARIO'!M563</f>
        <v>19965</v>
      </c>
      <c r="N563" s="6">
        <f>+'OCTUBRE ORDINARIO'!N563</f>
        <v>0</v>
      </c>
      <c r="O563" s="15">
        <f t="shared" si="8"/>
        <v>837582.18000000017</v>
      </c>
    </row>
    <row r="564" spans="1:17" x14ac:dyDescent="0.25">
      <c r="A564" s="3">
        <v>561</v>
      </c>
      <c r="B564" s="13" t="s">
        <v>574</v>
      </c>
      <c r="C564" s="6">
        <f>+'OCTUBRE ORDINARIO'!C564</f>
        <v>440223.52</v>
      </c>
      <c r="D564" s="6">
        <f>+'OCTUBRE ORDINARIO'!D564</f>
        <v>167991.91999999998</v>
      </c>
      <c r="E564" s="6">
        <f>+'OCTUBRE ORDINARIO'!E564+'AJUSTE FOFIR Y AJUSTE FIEPS 24'!D564</f>
        <v>6316.79</v>
      </c>
      <c r="F564" s="6">
        <f>+'OCTUBRE ORDINARIO'!F564+'AJUSTE FOFIR Y AJUSTE FIEPS 24'!C564</f>
        <v>44207.06</v>
      </c>
      <c r="G564" s="6">
        <f>+'OCTUBRE ORDINARIO'!G564</f>
        <v>0.41</v>
      </c>
      <c r="H564" s="6">
        <f>+'OCTUBRE ORDINARIO'!H564</f>
        <v>1497.12</v>
      </c>
      <c r="I564" s="6">
        <f>+'OCTUBRE ORDINARIO'!I564</f>
        <v>3135.32</v>
      </c>
      <c r="J564" s="6">
        <f>+'OCTUBRE ORDINARIO'!J564</f>
        <v>1321.27</v>
      </c>
      <c r="K564" s="6">
        <f>+'OCTUBRE ORDINARIO'!K564</f>
        <v>1122.81</v>
      </c>
      <c r="L564" s="6">
        <f>+'OCTUBRE ORDINARIO'!L564</f>
        <v>539.88</v>
      </c>
      <c r="M564" s="6">
        <f>+'OCTUBRE ORDINARIO'!M564</f>
        <v>0</v>
      </c>
      <c r="N564" s="6">
        <f>+'OCTUBRE ORDINARIO'!N564</f>
        <v>0</v>
      </c>
      <c r="O564" s="15">
        <f t="shared" si="8"/>
        <v>666356.10000000009</v>
      </c>
    </row>
    <row r="565" spans="1:17" x14ac:dyDescent="0.25">
      <c r="A565" s="3">
        <v>562</v>
      </c>
      <c r="B565" s="13" t="s">
        <v>575</v>
      </c>
      <c r="C565" s="6">
        <f>+'OCTUBRE ORDINARIO'!C565</f>
        <v>167888.53</v>
      </c>
      <c r="D565" s="6">
        <f>+'OCTUBRE ORDINARIO'!D565</f>
        <v>49519.85</v>
      </c>
      <c r="E565" s="6">
        <f>+'OCTUBRE ORDINARIO'!E565+'AJUSTE FOFIR Y AJUSTE FIEPS 24'!D565</f>
        <v>2164.85</v>
      </c>
      <c r="F565" s="6">
        <f>+'OCTUBRE ORDINARIO'!F565+'AJUSTE FOFIR Y AJUSTE FIEPS 24'!C565</f>
        <v>18497.54</v>
      </c>
      <c r="G565" s="6">
        <f>+'OCTUBRE ORDINARIO'!G565</f>
        <v>0.23</v>
      </c>
      <c r="H565" s="6">
        <f>+'OCTUBRE ORDINARIO'!H565</f>
        <v>831.96</v>
      </c>
      <c r="I565" s="6">
        <f>+'OCTUBRE ORDINARIO'!I565</f>
        <v>1302.49</v>
      </c>
      <c r="J565" s="6">
        <f>+'OCTUBRE ORDINARIO'!J565</f>
        <v>683.97</v>
      </c>
      <c r="K565" s="6">
        <f>+'OCTUBRE ORDINARIO'!K565</f>
        <v>380.78</v>
      </c>
      <c r="L565" s="6">
        <f>+'OCTUBRE ORDINARIO'!L565</f>
        <v>257.67</v>
      </c>
      <c r="M565" s="6">
        <f>+'OCTUBRE ORDINARIO'!M565</f>
        <v>5357</v>
      </c>
      <c r="N565" s="6">
        <f>+'OCTUBRE ORDINARIO'!N565</f>
        <v>0</v>
      </c>
      <c r="O565" s="15">
        <f t="shared" si="8"/>
        <v>246884.87000000002</v>
      </c>
    </row>
    <row r="566" spans="1:17" x14ac:dyDescent="0.25">
      <c r="A566" s="3">
        <v>563</v>
      </c>
      <c r="B566" s="13" t="s">
        <v>576</v>
      </c>
      <c r="C566" s="6">
        <f>+'OCTUBRE ORDINARIO'!C566</f>
        <v>139387.97</v>
      </c>
      <c r="D566" s="6">
        <f>+'OCTUBRE ORDINARIO'!D566</f>
        <v>43501.729999999996</v>
      </c>
      <c r="E566" s="6">
        <f>+'OCTUBRE ORDINARIO'!E566+'AJUSTE FOFIR Y AJUSTE FIEPS 24'!D566</f>
        <v>2064.8900000000003</v>
      </c>
      <c r="F566" s="6">
        <f>+'OCTUBRE ORDINARIO'!F566+'AJUSTE FOFIR Y AJUSTE FIEPS 24'!C566</f>
        <v>13398</v>
      </c>
      <c r="G566" s="6">
        <f>+'OCTUBRE ORDINARIO'!G566</f>
        <v>0.17</v>
      </c>
      <c r="H566" s="6">
        <f>+'OCTUBRE ORDINARIO'!H566</f>
        <v>642.84</v>
      </c>
      <c r="I566" s="6">
        <f>+'OCTUBRE ORDINARIO'!I566</f>
        <v>957.02</v>
      </c>
      <c r="J566" s="6">
        <f>+'OCTUBRE ORDINARIO'!J566</f>
        <v>455.41</v>
      </c>
      <c r="K566" s="6">
        <f>+'OCTUBRE ORDINARIO'!K566</f>
        <v>389.7</v>
      </c>
      <c r="L566" s="6">
        <f>+'OCTUBRE ORDINARIO'!L566</f>
        <v>153.71</v>
      </c>
      <c r="M566" s="6">
        <f>+'OCTUBRE ORDINARIO'!M566</f>
        <v>0</v>
      </c>
      <c r="N566" s="6">
        <f>+'OCTUBRE ORDINARIO'!N566</f>
        <v>0</v>
      </c>
      <c r="O566" s="15">
        <f t="shared" si="8"/>
        <v>200951.44000000003</v>
      </c>
    </row>
    <row r="567" spans="1:17" x14ac:dyDescent="0.25">
      <c r="A567" s="3">
        <v>564</v>
      </c>
      <c r="B567" s="13" t="s">
        <v>577</v>
      </c>
      <c r="C567" s="6">
        <f>+'OCTUBRE ORDINARIO'!C567</f>
        <v>183167.02</v>
      </c>
      <c r="D567" s="6">
        <f>+'OCTUBRE ORDINARIO'!D567</f>
        <v>55885.37000000001</v>
      </c>
      <c r="E567" s="6">
        <f>+'OCTUBRE ORDINARIO'!E567+'AJUSTE FOFIR Y AJUSTE FIEPS 24'!D567</f>
        <v>2430.89</v>
      </c>
      <c r="F567" s="6">
        <f>+'OCTUBRE ORDINARIO'!F567+'AJUSTE FOFIR Y AJUSTE FIEPS 24'!C567</f>
        <v>16407.400000000001</v>
      </c>
      <c r="G567" s="6">
        <f>+'OCTUBRE ORDINARIO'!G567</f>
        <v>0.16</v>
      </c>
      <c r="H567" s="6">
        <f>+'OCTUBRE ORDINARIO'!H567</f>
        <v>602.70000000000005</v>
      </c>
      <c r="I567" s="6">
        <f>+'OCTUBRE ORDINARIO'!I567</f>
        <v>1203.42</v>
      </c>
      <c r="J567" s="6">
        <f>+'OCTUBRE ORDINARIO'!J567</f>
        <v>490.29</v>
      </c>
      <c r="K567" s="6">
        <f>+'OCTUBRE ORDINARIO'!K567</f>
        <v>454.71</v>
      </c>
      <c r="L567" s="6">
        <f>+'OCTUBRE ORDINARIO'!L567</f>
        <v>186.23</v>
      </c>
      <c r="M567" s="6">
        <f>+'OCTUBRE ORDINARIO'!M567</f>
        <v>0</v>
      </c>
      <c r="N567" s="6">
        <f>+'OCTUBRE ORDINARIO'!N567</f>
        <v>0</v>
      </c>
      <c r="O567" s="15">
        <f t="shared" si="8"/>
        <v>260828.19000000006</v>
      </c>
    </row>
    <row r="568" spans="1:17" x14ac:dyDescent="0.25">
      <c r="A568" s="3">
        <v>565</v>
      </c>
      <c r="B568" s="13" t="s">
        <v>578</v>
      </c>
      <c r="C568" s="6">
        <f>+'OCTUBRE ORDINARIO'!C568</f>
        <v>3653373.09</v>
      </c>
      <c r="D568" s="6">
        <f>+'OCTUBRE ORDINARIO'!D568</f>
        <v>581241.60000000009</v>
      </c>
      <c r="E568" s="6">
        <f>+'OCTUBRE ORDINARIO'!E568+'AJUSTE FOFIR Y AJUSTE FIEPS 24'!D568</f>
        <v>37379.57</v>
      </c>
      <c r="F568" s="6">
        <f>+'OCTUBRE ORDINARIO'!F568+'AJUSTE FOFIR Y AJUSTE FIEPS 24'!C568</f>
        <v>505671.93999999994</v>
      </c>
      <c r="G568" s="6">
        <f>+'OCTUBRE ORDINARIO'!G568</f>
        <v>6.3</v>
      </c>
      <c r="H568" s="6">
        <f>+'OCTUBRE ORDINARIO'!H568</f>
        <v>23259.05</v>
      </c>
      <c r="I568" s="6">
        <f>+'OCTUBRE ORDINARIO'!I568</f>
        <v>34561.1</v>
      </c>
      <c r="J568" s="6">
        <f>+'OCTUBRE ORDINARIO'!J568</f>
        <v>20855.07</v>
      </c>
      <c r="K568" s="6">
        <f>+'OCTUBRE ORDINARIO'!K568</f>
        <v>4250.95</v>
      </c>
      <c r="L568" s="6">
        <f>+'OCTUBRE ORDINARIO'!L568</f>
        <v>8544.7000000000007</v>
      </c>
      <c r="M568" s="6">
        <f>+'OCTUBRE ORDINARIO'!M568</f>
        <v>0</v>
      </c>
      <c r="N568" s="6">
        <f>+'OCTUBRE ORDINARIO'!N568</f>
        <v>0</v>
      </c>
      <c r="O568" s="15">
        <f t="shared" si="8"/>
        <v>4869143.3699999992</v>
      </c>
    </row>
    <row r="569" spans="1:17" x14ac:dyDescent="0.25">
      <c r="A569" s="3">
        <v>566</v>
      </c>
      <c r="B569" s="13" t="s">
        <v>579</v>
      </c>
      <c r="C569" s="6">
        <f>+'OCTUBRE ORDINARIO'!C569</f>
        <v>268808.40000000002</v>
      </c>
      <c r="D569" s="6">
        <f>+'OCTUBRE ORDINARIO'!D569</f>
        <v>50906.55</v>
      </c>
      <c r="E569" s="6">
        <f>+'OCTUBRE ORDINARIO'!E569+'AJUSTE FOFIR Y AJUSTE FIEPS 24'!D569</f>
        <v>3558.86</v>
      </c>
      <c r="F569" s="6">
        <f>+'OCTUBRE ORDINARIO'!F569+'AJUSTE FOFIR Y AJUSTE FIEPS 24'!C569</f>
        <v>28844.339999999997</v>
      </c>
      <c r="G569" s="6">
        <f>+'OCTUBRE ORDINARIO'!G569</f>
        <v>0.43</v>
      </c>
      <c r="H569" s="6">
        <f>+'OCTUBRE ORDINARIO'!H569</f>
        <v>1595.42</v>
      </c>
      <c r="I569" s="6">
        <f>+'OCTUBRE ORDINARIO'!I569</f>
        <v>2033.47</v>
      </c>
      <c r="J569" s="6">
        <f>+'OCTUBRE ORDINARIO'!J569</f>
        <v>1150.6300000000001</v>
      </c>
      <c r="K569" s="6">
        <f>+'OCTUBRE ORDINARIO'!K569</f>
        <v>600.49</v>
      </c>
      <c r="L569" s="6">
        <f>+'OCTUBRE ORDINARIO'!L569</f>
        <v>388.6</v>
      </c>
      <c r="M569" s="6">
        <f>+'OCTUBRE ORDINARIO'!M569</f>
        <v>6387</v>
      </c>
      <c r="N569" s="6">
        <f>+'OCTUBRE ORDINARIO'!N569</f>
        <v>0</v>
      </c>
      <c r="O569" s="15">
        <f t="shared" si="8"/>
        <v>364274.18999999994</v>
      </c>
    </row>
    <row r="570" spans="1:17" x14ac:dyDescent="0.25">
      <c r="A570" s="3">
        <v>567</v>
      </c>
      <c r="B570" s="13" t="s">
        <v>580</v>
      </c>
      <c r="C570" s="6">
        <f>+'OCTUBRE ORDINARIO'!C570</f>
        <v>252267.95</v>
      </c>
      <c r="D570" s="6">
        <f>+'OCTUBRE ORDINARIO'!D570</f>
        <v>55174.29</v>
      </c>
      <c r="E570" s="6">
        <f>+'OCTUBRE ORDINARIO'!E570+'AJUSTE FOFIR Y AJUSTE FIEPS 24'!D570</f>
        <v>3413.68</v>
      </c>
      <c r="F570" s="6">
        <f>+'OCTUBRE ORDINARIO'!F570+'AJUSTE FOFIR Y AJUSTE FIEPS 24'!C570</f>
        <v>27084.14</v>
      </c>
      <c r="G570" s="6">
        <f>+'OCTUBRE ORDINARIO'!G570</f>
        <v>0.47</v>
      </c>
      <c r="H570" s="6">
        <f>+'OCTUBRE ORDINARIO'!H570</f>
        <v>1733.13</v>
      </c>
      <c r="I570" s="6">
        <f>+'OCTUBRE ORDINARIO'!I570</f>
        <v>1908.24</v>
      </c>
      <c r="J570" s="6">
        <f>+'OCTUBRE ORDINARIO'!J570</f>
        <v>1161.05</v>
      </c>
      <c r="K570" s="6">
        <f>+'OCTUBRE ORDINARIO'!K570</f>
        <v>609.11</v>
      </c>
      <c r="L570" s="6">
        <f>+'OCTUBRE ORDINARIO'!L570</f>
        <v>362.23</v>
      </c>
      <c r="M570" s="6">
        <f>+'OCTUBRE ORDINARIO'!M570</f>
        <v>0</v>
      </c>
      <c r="N570" s="6">
        <f>+'OCTUBRE ORDINARIO'!N570</f>
        <v>0</v>
      </c>
      <c r="O570" s="15">
        <f t="shared" si="8"/>
        <v>343714.28999999992</v>
      </c>
    </row>
    <row r="571" spans="1:17" x14ac:dyDescent="0.25">
      <c r="A571" s="3">
        <v>568</v>
      </c>
      <c r="B571" s="13" t="s">
        <v>581</v>
      </c>
      <c r="C571" s="6">
        <f>+'OCTUBRE ORDINARIO'!C571</f>
        <v>155748.5</v>
      </c>
      <c r="D571" s="6">
        <f>+'OCTUBRE ORDINARIO'!D571</f>
        <v>56140.47</v>
      </c>
      <c r="E571" s="6">
        <f>+'OCTUBRE ORDINARIO'!E571+'AJUSTE FOFIR Y AJUSTE FIEPS 24'!D571</f>
        <v>2056.91</v>
      </c>
      <c r="F571" s="6">
        <f>+'OCTUBRE ORDINARIO'!F571+'AJUSTE FOFIR Y AJUSTE FIEPS 24'!C571</f>
        <v>17575.45</v>
      </c>
      <c r="G571" s="6">
        <f>+'OCTUBRE ORDINARIO'!G571</f>
        <v>0.23</v>
      </c>
      <c r="H571" s="6">
        <f>+'OCTUBRE ORDINARIO'!H571</f>
        <v>844.44</v>
      </c>
      <c r="I571" s="6">
        <f>+'OCTUBRE ORDINARIO'!I571</f>
        <v>1226.97</v>
      </c>
      <c r="J571" s="6">
        <f>+'OCTUBRE ORDINARIO'!J571</f>
        <v>670.84</v>
      </c>
      <c r="K571" s="6">
        <f>+'OCTUBRE ORDINARIO'!K571</f>
        <v>338.09</v>
      </c>
      <c r="L571" s="6">
        <f>+'OCTUBRE ORDINARIO'!L571</f>
        <v>246.26</v>
      </c>
      <c r="M571" s="6">
        <f>+'OCTUBRE ORDINARIO'!M571</f>
        <v>16559</v>
      </c>
      <c r="N571" s="6">
        <f>+'OCTUBRE ORDINARIO'!N571</f>
        <v>0</v>
      </c>
      <c r="O571" s="15">
        <f t="shared" si="8"/>
        <v>251407.16000000003</v>
      </c>
    </row>
    <row r="572" spans="1:17" x14ac:dyDescent="0.25">
      <c r="A572" s="3">
        <v>569</v>
      </c>
      <c r="B572" s="13" t="s">
        <v>582</v>
      </c>
      <c r="C572" s="6">
        <f>+'OCTUBRE ORDINARIO'!C572</f>
        <v>163938.63</v>
      </c>
      <c r="D572" s="6">
        <f>+'OCTUBRE ORDINARIO'!D572</f>
        <v>54721.35</v>
      </c>
      <c r="E572" s="6">
        <f>+'OCTUBRE ORDINARIO'!E572+'AJUSTE FOFIR Y AJUSTE FIEPS 24'!D572</f>
        <v>2350.3000000000002</v>
      </c>
      <c r="F572" s="6">
        <f>+'OCTUBRE ORDINARIO'!F572+'AJUSTE FOFIR Y AJUSTE FIEPS 24'!C572</f>
        <v>15392.5</v>
      </c>
      <c r="G572" s="6">
        <f>+'OCTUBRE ORDINARIO'!G572</f>
        <v>0.2</v>
      </c>
      <c r="H572" s="6">
        <f>+'OCTUBRE ORDINARIO'!H572</f>
        <v>737.01</v>
      </c>
      <c r="I572" s="6">
        <f>+'OCTUBRE ORDINARIO'!I572</f>
        <v>1108.95</v>
      </c>
      <c r="J572" s="6">
        <f>+'OCTUBRE ORDINARIO'!J572</f>
        <v>526.51</v>
      </c>
      <c r="K572" s="6">
        <f>+'OCTUBRE ORDINARIO'!K572</f>
        <v>443.98</v>
      </c>
      <c r="L572" s="6">
        <f>+'OCTUBRE ORDINARIO'!L572</f>
        <v>175.63</v>
      </c>
      <c r="M572" s="6">
        <f>+'OCTUBRE ORDINARIO'!M572</f>
        <v>1278</v>
      </c>
      <c r="N572" s="6">
        <f>+'OCTUBRE ORDINARIO'!N572</f>
        <v>0</v>
      </c>
      <c r="O572" s="15">
        <f t="shared" si="8"/>
        <v>240673.06000000006</v>
      </c>
      <c r="P572" s="8"/>
      <c r="Q572" s="8"/>
    </row>
    <row r="573" spans="1:17" ht="15.75" thickBot="1" x14ac:dyDescent="0.3">
      <c r="A573" s="3">
        <v>570</v>
      </c>
      <c r="B573" s="13" t="s">
        <v>583</v>
      </c>
      <c r="C573" s="6">
        <f>+'OCTUBRE ORDINARIO'!C573</f>
        <v>1803203.18</v>
      </c>
      <c r="D573" s="6">
        <f>+'OCTUBRE ORDINARIO'!D573</f>
        <v>281804.59999999998</v>
      </c>
      <c r="E573" s="6">
        <f>+'OCTUBRE ORDINARIO'!E573+'AJUSTE FOFIR Y AJUSTE FIEPS 24'!D573</f>
        <v>19765.98</v>
      </c>
      <c r="F573" s="6">
        <f>+'OCTUBRE ORDINARIO'!F573+'AJUSTE FOFIR Y AJUSTE FIEPS 24'!C573</f>
        <v>241127.94</v>
      </c>
      <c r="G573" s="6">
        <f>+'OCTUBRE ORDINARIO'!G573</f>
        <v>2.96</v>
      </c>
      <c r="H573" s="6">
        <f>+'OCTUBRE ORDINARIO'!H573</f>
        <v>10919.9</v>
      </c>
      <c r="I573" s="6">
        <f>+'OCTUBRE ORDINARIO'!I573</f>
        <v>16576.59</v>
      </c>
      <c r="J573" s="6">
        <f>+'OCTUBRE ORDINARIO'!J573</f>
        <v>9776.91</v>
      </c>
      <c r="K573" s="6">
        <f>+'OCTUBRE ORDINARIO'!K573</f>
        <v>2824.91</v>
      </c>
      <c r="L573" s="6">
        <f>+'OCTUBRE ORDINARIO'!L573</f>
        <v>3961.46</v>
      </c>
      <c r="M573" s="6">
        <f>+'OCTUBRE ORDINARIO'!M573</f>
        <v>0</v>
      </c>
      <c r="N573" s="6">
        <f>+'OCTUBRE ORDINARIO'!N573</f>
        <v>0</v>
      </c>
      <c r="O573" s="15">
        <f t="shared" si="8"/>
        <v>2389964.4299999997</v>
      </c>
      <c r="P573" s="8"/>
      <c r="Q573" s="8"/>
    </row>
    <row r="574" spans="1:17" ht="15.75" thickBot="1" x14ac:dyDescent="0.3">
      <c r="A574" s="31" t="s">
        <v>13</v>
      </c>
      <c r="B574" s="32"/>
      <c r="C574" s="7">
        <f t="shared" ref="C574:O574" si="9">SUM(C4:C573)</f>
        <v>428838709.11000013</v>
      </c>
      <c r="D574" s="7">
        <f t="shared" si="9"/>
        <v>86492861.000000015</v>
      </c>
      <c r="E574" s="7">
        <f t="shared" si="9"/>
        <v>4947071.9999999944</v>
      </c>
      <c r="F574" s="7">
        <f t="shared" si="9"/>
        <v>55446893.399999999</v>
      </c>
      <c r="G574" s="7">
        <f t="shared" si="9"/>
        <v>557.79999999999927</v>
      </c>
      <c r="H574" s="7">
        <f t="shared" si="9"/>
        <v>2058292.1999999988</v>
      </c>
      <c r="I574" s="7">
        <f t="shared" si="9"/>
        <v>3801131.3999999948</v>
      </c>
      <c r="J574" s="7">
        <f t="shared" si="9"/>
        <v>2025887.4000000006</v>
      </c>
      <c r="K574" s="7">
        <f t="shared" si="9"/>
        <v>697985.79999999958</v>
      </c>
      <c r="L574" s="7">
        <f t="shared" si="9"/>
        <v>884470.99999999988</v>
      </c>
      <c r="M574" s="7">
        <f t="shared" si="9"/>
        <v>29705373</v>
      </c>
      <c r="N574" s="7">
        <f t="shared" si="9"/>
        <v>1287242.07</v>
      </c>
      <c r="O574" s="7">
        <f t="shared" si="9"/>
        <v>616186476.17999971</v>
      </c>
      <c r="P574" s="8"/>
      <c r="Q574" s="8"/>
    </row>
    <row r="575" spans="1:17" x14ac:dyDescent="0.25">
      <c r="B575" s="33" t="s">
        <v>584</v>
      </c>
      <c r="C575" s="33"/>
      <c r="D575" s="33"/>
      <c r="E575" s="33"/>
      <c r="F575" s="33"/>
      <c r="L575" s="5"/>
      <c r="M575" s="5"/>
      <c r="O575" s="25"/>
      <c r="P575" s="8"/>
      <c r="Q575" s="8"/>
    </row>
    <row r="576" spans="1:17" x14ac:dyDescent="0.25">
      <c r="O576" s="26"/>
    </row>
  </sheetData>
  <mergeCells count="4">
    <mergeCell ref="A1:O1"/>
    <mergeCell ref="A574:B574"/>
    <mergeCell ref="B575:F575"/>
    <mergeCell ref="A2:O2"/>
  </mergeCells>
  <pageMargins left="0.70866141732283472" right="0.70866141732283472" top="0.74803149606299213" bottom="0.74803149606299213" header="0.31496062992125984" footer="0.31496062992125984"/>
  <pageSetup paperSize="9" scale="2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5"/>
  <sheetViews>
    <sheetView view="pageBreakPreview" zoomScale="60" zoomScaleNormal="80" workbookViewId="0">
      <selection activeCell="Z25" sqref="Z25"/>
    </sheetView>
  </sheetViews>
  <sheetFormatPr baseColWidth="10" defaultColWidth="11.42578125" defaultRowHeight="15" x14ac:dyDescent="0.25"/>
  <cols>
    <col min="2" max="2" width="34.42578125" bestFit="1" customWidth="1"/>
    <col min="3" max="3" width="18.5703125" bestFit="1" customWidth="1"/>
    <col min="4" max="4" width="20.140625" customWidth="1"/>
    <col min="5" max="6" width="15.85546875" customWidth="1"/>
    <col min="7" max="8" width="19.85546875" customWidth="1"/>
    <col min="9" max="10" width="17.7109375" customWidth="1"/>
    <col min="11" max="11" width="17" customWidth="1"/>
    <col min="12" max="12" width="17.7109375" customWidth="1"/>
    <col min="13" max="13" width="18.5703125" customWidth="1"/>
    <col min="14" max="14" width="18.7109375" customWidth="1"/>
    <col min="15" max="15" width="18" customWidth="1"/>
    <col min="16" max="16" width="16.28515625" bestFit="1" customWidth="1"/>
    <col min="17" max="17" width="11.5703125" bestFit="1" customWidth="1"/>
  </cols>
  <sheetData>
    <row r="1" spans="1:15" ht="51" customHeight="1" x14ac:dyDescent="0.25">
      <c r="A1" s="30" t="s">
        <v>593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5.75" thickBot="1" x14ac:dyDescent="0.3">
      <c r="A2" s="35" t="s">
        <v>594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85.5" customHeight="1" thickBot="1" x14ac:dyDescent="0.3">
      <c r="A3" s="22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588</v>
      </c>
      <c r="I3" s="23" t="s">
        <v>7</v>
      </c>
      <c r="J3" s="23" t="s">
        <v>8</v>
      </c>
      <c r="K3" s="23" t="s">
        <v>9</v>
      </c>
      <c r="L3" s="23" t="s">
        <v>10</v>
      </c>
      <c r="M3" s="23" t="s">
        <v>11</v>
      </c>
      <c r="N3" s="23" t="s">
        <v>12</v>
      </c>
      <c r="O3" s="23" t="s">
        <v>13</v>
      </c>
    </row>
    <row r="4" spans="1:15" ht="15.75" thickBot="1" x14ac:dyDescent="0.3">
      <c r="A4" s="1">
        <v>1</v>
      </c>
      <c r="B4" s="13" t="s">
        <v>14</v>
      </c>
      <c r="C4" s="6">
        <v>132386.89000000001</v>
      </c>
      <c r="D4" s="6">
        <v>53141.599999999999</v>
      </c>
      <c r="E4" s="6">
        <v>2091.0100000000002</v>
      </c>
      <c r="F4" s="6">
        <v>6015.99</v>
      </c>
      <c r="G4" s="6">
        <v>0.11</v>
      </c>
      <c r="H4" s="6">
        <v>420.57</v>
      </c>
      <c r="I4" s="6">
        <v>794.37</v>
      </c>
      <c r="J4" s="6">
        <v>293.12</v>
      </c>
      <c r="K4" s="6">
        <v>418.93</v>
      </c>
      <c r="L4" s="6">
        <v>93.28</v>
      </c>
      <c r="M4" s="6">
        <v>0</v>
      </c>
      <c r="N4" s="6">
        <v>0</v>
      </c>
      <c r="O4" s="15">
        <f>SUM(C4:N4)</f>
        <v>195655.87</v>
      </c>
    </row>
    <row r="5" spans="1:15" x14ac:dyDescent="0.25">
      <c r="A5" s="2">
        <v>2</v>
      </c>
      <c r="B5" s="13" t="s">
        <v>15</v>
      </c>
      <c r="C5" s="6">
        <v>2973282.52</v>
      </c>
      <c r="D5" s="6">
        <v>527524.14</v>
      </c>
      <c r="E5" s="6">
        <v>35425.5</v>
      </c>
      <c r="F5" s="6">
        <v>78099.509999999995</v>
      </c>
      <c r="G5" s="6">
        <v>6.09</v>
      </c>
      <c r="H5" s="6">
        <v>22471.01</v>
      </c>
      <c r="I5" s="6">
        <v>25224.27</v>
      </c>
      <c r="J5" s="6">
        <v>16502.509999999998</v>
      </c>
      <c r="K5" s="6">
        <v>5493.76</v>
      </c>
      <c r="L5" s="6">
        <v>5562.68</v>
      </c>
      <c r="M5" s="6">
        <v>188128</v>
      </c>
      <c r="N5" s="6">
        <v>39123.14</v>
      </c>
      <c r="O5" s="15">
        <f t="shared" ref="O5:O67" si="0">SUM(C5:N5)</f>
        <v>3916843.1299999994</v>
      </c>
    </row>
    <row r="6" spans="1:15" ht="15" customHeight="1" x14ac:dyDescent="0.25">
      <c r="A6" s="3">
        <v>3</v>
      </c>
      <c r="B6" s="13" t="s">
        <v>16</v>
      </c>
      <c r="C6" s="6">
        <v>206664.33</v>
      </c>
      <c r="D6" s="6">
        <v>49565.599999999999</v>
      </c>
      <c r="E6" s="6">
        <v>2828.95</v>
      </c>
      <c r="F6" s="6">
        <v>7116.49</v>
      </c>
      <c r="G6" s="6">
        <v>0.35</v>
      </c>
      <c r="H6" s="6">
        <v>1289.97</v>
      </c>
      <c r="I6" s="6">
        <v>1548.67</v>
      </c>
      <c r="J6" s="6">
        <v>897.24</v>
      </c>
      <c r="K6" s="6">
        <v>495.78</v>
      </c>
      <c r="L6" s="6">
        <v>289.42</v>
      </c>
      <c r="M6" s="6">
        <v>0</v>
      </c>
      <c r="N6" s="6">
        <v>0</v>
      </c>
      <c r="O6" s="15">
        <f t="shared" si="0"/>
        <v>270696.79999999993</v>
      </c>
    </row>
    <row r="7" spans="1:15" ht="15" customHeight="1" x14ac:dyDescent="0.25">
      <c r="A7" s="3">
        <v>4</v>
      </c>
      <c r="B7" s="13" t="s">
        <v>17</v>
      </c>
      <c r="C7" s="6">
        <v>112641.35</v>
      </c>
      <c r="D7" s="6">
        <v>35230.6</v>
      </c>
      <c r="E7" s="6">
        <v>1554.21</v>
      </c>
      <c r="F7" s="6">
        <v>3983.3</v>
      </c>
      <c r="G7" s="6">
        <v>0.15</v>
      </c>
      <c r="H7" s="6">
        <v>545.85</v>
      </c>
      <c r="I7" s="6">
        <v>820.65</v>
      </c>
      <c r="J7" s="6">
        <v>419.08</v>
      </c>
      <c r="K7" s="6">
        <v>304.19</v>
      </c>
      <c r="L7" s="6">
        <v>146.97</v>
      </c>
      <c r="M7" s="6">
        <v>5613</v>
      </c>
      <c r="N7" s="6">
        <v>0</v>
      </c>
      <c r="O7" s="15">
        <f t="shared" si="0"/>
        <v>161259.34999999998</v>
      </c>
    </row>
    <row r="8" spans="1:15" ht="15" customHeight="1" x14ac:dyDescent="0.25">
      <c r="A8" s="3">
        <v>5</v>
      </c>
      <c r="B8" s="13" t="s">
        <v>18</v>
      </c>
      <c r="C8" s="6">
        <v>1638695.9</v>
      </c>
      <c r="D8" s="6">
        <v>274709.19</v>
      </c>
      <c r="E8" s="6">
        <v>18759.53</v>
      </c>
      <c r="F8" s="6">
        <v>42506.48</v>
      </c>
      <c r="G8" s="6">
        <v>2.02</v>
      </c>
      <c r="H8" s="6">
        <v>7468.59</v>
      </c>
      <c r="I8" s="6">
        <v>13613.34</v>
      </c>
      <c r="J8" s="6">
        <v>7074.92</v>
      </c>
      <c r="K8" s="6">
        <v>2800.04</v>
      </c>
      <c r="L8" s="6">
        <v>2970.29</v>
      </c>
      <c r="M8" s="6">
        <v>0</v>
      </c>
      <c r="N8" s="6">
        <v>0</v>
      </c>
      <c r="O8" s="15">
        <f t="shared" si="0"/>
        <v>2008600.3</v>
      </c>
    </row>
    <row r="9" spans="1:15" ht="15" customHeight="1" x14ac:dyDescent="0.25">
      <c r="A9" s="3">
        <v>6</v>
      </c>
      <c r="B9" s="13" t="s">
        <v>19</v>
      </c>
      <c r="C9" s="6">
        <v>2098088.54</v>
      </c>
      <c r="D9" s="6">
        <v>373055.60000000003</v>
      </c>
      <c r="E9" s="6">
        <v>21578.83</v>
      </c>
      <c r="F9" s="6">
        <v>40576.29</v>
      </c>
      <c r="G9" s="6">
        <v>2.74</v>
      </c>
      <c r="H9" s="6">
        <v>10098.67</v>
      </c>
      <c r="I9" s="6">
        <v>19437.849999999999</v>
      </c>
      <c r="J9" s="6">
        <v>10496.6</v>
      </c>
      <c r="K9" s="6">
        <v>2789.55</v>
      </c>
      <c r="L9" s="6">
        <v>4717.6000000000004</v>
      </c>
      <c r="M9" s="6">
        <v>337457</v>
      </c>
      <c r="N9" s="6">
        <v>0</v>
      </c>
      <c r="O9" s="15">
        <f t="shared" si="0"/>
        <v>2918299.2700000005</v>
      </c>
    </row>
    <row r="10" spans="1:15" ht="15" customHeight="1" x14ac:dyDescent="0.25">
      <c r="A10" s="3">
        <v>7</v>
      </c>
      <c r="B10" s="13" t="s">
        <v>20</v>
      </c>
      <c r="C10" s="6">
        <v>261858.86</v>
      </c>
      <c r="D10" s="6">
        <v>80726.959999999992</v>
      </c>
      <c r="E10" s="6">
        <v>3726.39</v>
      </c>
      <c r="F10" s="6">
        <v>10133.23</v>
      </c>
      <c r="G10" s="6">
        <v>0.34</v>
      </c>
      <c r="H10" s="6">
        <v>1242.93</v>
      </c>
      <c r="I10" s="6">
        <v>1770.9</v>
      </c>
      <c r="J10" s="6">
        <v>855.56</v>
      </c>
      <c r="K10" s="6">
        <v>711.35</v>
      </c>
      <c r="L10" s="6">
        <v>280.77999999999997</v>
      </c>
      <c r="M10" s="6">
        <v>0</v>
      </c>
      <c r="N10" s="6">
        <v>0</v>
      </c>
      <c r="O10" s="15">
        <f t="shared" si="0"/>
        <v>361307.3</v>
      </c>
    </row>
    <row r="11" spans="1:15" ht="15" customHeight="1" x14ac:dyDescent="0.25">
      <c r="A11" s="3">
        <v>8</v>
      </c>
      <c r="B11" s="13" t="s">
        <v>21</v>
      </c>
      <c r="C11" s="6">
        <v>148642.5</v>
      </c>
      <c r="D11" s="6">
        <v>48604.58</v>
      </c>
      <c r="E11" s="6">
        <v>1935</v>
      </c>
      <c r="F11" s="6">
        <v>4631.45</v>
      </c>
      <c r="G11" s="6">
        <v>0.1</v>
      </c>
      <c r="H11" s="6">
        <v>365.15</v>
      </c>
      <c r="I11" s="6">
        <v>1179.9000000000001</v>
      </c>
      <c r="J11" s="6">
        <v>473.18</v>
      </c>
      <c r="K11" s="6">
        <v>301.87</v>
      </c>
      <c r="L11" s="6">
        <v>239.56</v>
      </c>
      <c r="M11" s="6">
        <v>0</v>
      </c>
      <c r="N11" s="6">
        <v>0</v>
      </c>
      <c r="O11" s="15">
        <f t="shared" si="0"/>
        <v>206373.29</v>
      </c>
    </row>
    <row r="12" spans="1:15" ht="15" customHeight="1" x14ac:dyDescent="0.25">
      <c r="A12" s="3">
        <v>9</v>
      </c>
      <c r="B12" s="13" t="s">
        <v>22</v>
      </c>
      <c r="C12" s="6">
        <v>450463.99</v>
      </c>
      <c r="D12" s="6">
        <v>167022.62</v>
      </c>
      <c r="E12" s="6">
        <v>5352.45</v>
      </c>
      <c r="F12" s="6">
        <v>12811.8</v>
      </c>
      <c r="G12" s="6">
        <v>0.93</v>
      </c>
      <c r="H12" s="6">
        <v>3422.89</v>
      </c>
      <c r="I12" s="6">
        <v>3570.18</v>
      </c>
      <c r="J12" s="6">
        <v>2353.27</v>
      </c>
      <c r="K12" s="6">
        <v>952.81</v>
      </c>
      <c r="L12" s="6">
        <v>733.86</v>
      </c>
      <c r="M12" s="6">
        <v>0</v>
      </c>
      <c r="N12" s="6">
        <v>0</v>
      </c>
      <c r="O12" s="15">
        <f t="shared" si="0"/>
        <v>646684.80000000016</v>
      </c>
    </row>
    <row r="13" spans="1:15" ht="15" customHeight="1" x14ac:dyDescent="0.25">
      <c r="A13" s="3">
        <v>10</v>
      </c>
      <c r="B13" s="13" t="s">
        <v>23</v>
      </c>
      <c r="C13" s="6">
        <v>1206148.7</v>
      </c>
      <c r="D13" s="6">
        <v>163272.81</v>
      </c>
      <c r="E13" s="6">
        <v>13519.54</v>
      </c>
      <c r="F13" s="6">
        <v>24675.78</v>
      </c>
      <c r="G13" s="6">
        <v>1.78</v>
      </c>
      <c r="H13" s="6">
        <v>6581.37</v>
      </c>
      <c r="I13" s="6">
        <v>11450.27</v>
      </c>
      <c r="J13" s="6">
        <v>6493.83</v>
      </c>
      <c r="K13" s="6">
        <v>1727.81</v>
      </c>
      <c r="L13" s="6">
        <v>2802.47</v>
      </c>
      <c r="M13" s="6">
        <v>617987</v>
      </c>
      <c r="N13" s="6">
        <v>0</v>
      </c>
      <c r="O13" s="15">
        <f t="shared" si="0"/>
        <v>2054661.3600000003</v>
      </c>
    </row>
    <row r="14" spans="1:15" ht="15" customHeight="1" x14ac:dyDescent="0.25">
      <c r="A14" s="3">
        <v>11</v>
      </c>
      <c r="B14" s="13" t="s">
        <v>24</v>
      </c>
      <c r="C14" s="6">
        <v>130829.4</v>
      </c>
      <c r="D14" s="6">
        <v>38682.100000000006</v>
      </c>
      <c r="E14" s="6">
        <v>1899.95</v>
      </c>
      <c r="F14" s="6">
        <v>5010</v>
      </c>
      <c r="G14" s="6">
        <v>0.19</v>
      </c>
      <c r="H14" s="6">
        <v>712.36</v>
      </c>
      <c r="I14" s="6">
        <v>918.69</v>
      </c>
      <c r="J14" s="6">
        <v>486.71</v>
      </c>
      <c r="K14" s="6">
        <v>347.31</v>
      </c>
      <c r="L14" s="6">
        <v>154.09</v>
      </c>
      <c r="M14" s="6">
        <v>0</v>
      </c>
      <c r="N14" s="6">
        <v>0</v>
      </c>
      <c r="O14" s="15">
        <f t="shared" si="0"/>
        <v>179040.8</v>
      </c>
    </row>
    <row r="15" spans="1:15" ht="15" customHeight="1" x14ac:dyDescent="0.25">
      <c r="A15" s="3">
        <v>12</v>
      </c>
      <c r="B15" s="13" t="s">
        <v>25</v>
      </c>
      <c r="C15" s="6">
        <v>665241.48</v>
      </c>
      <c r="D15" s="6">
        <v>77093.19</v>
      </c>
      <c r="E15" s="6">
        <v>8100.44</v>
      </c>
      <c r="F15" s="6">
        <v>17715.8</v>
      </c>
      <c r="G15" s="6">
        <v>1.57</v>
      </c>
      <c r="H15" s="6">
        <v>5788.29</v>
      </c>
      <c r="I15" s="6">
        <v>5682.15</v>
      </c>
      <c r="J15" s="6">
        <v>3917.17</v>
      </c>
      <c r="K15" s="6">
        <v>1236.44</v>
      </c>
      <c r="L15" s="6">
        <v>1256.93</v>
      </c>
      <c r="M15" s="6">
        <v>0</v>
      </c>
      <c r="N15" s="6">
        <v>0</v>
      </c>
      <c r="O15" s="15">
        <f t="shared" si="0"/>
        <v>786033.46</v>
      </c>
    </row>
    <row r="16" spans="1:15" x14ac:dyDescent="0.25">
      <c r="A16" s="3">
        <v>13</v>
      </c>
      <c r="B16" s="13" t="s">
        <v>26</v>
      </c>
      <c r="C16" s="6">
        <v>444661.91</v>
      </c>
      <c r="D16" s="6">
        <v>159068.49000000002</v>
      </c>
      <c r="E16" s="6">
        <v>5493.71</v>
      </c>
      <c r="F16" s="6">
        <v>13310.17</v>
      </c>
      <c r="G16" s="6">
        <v>0.41</v>
      </c>
      <c r="H16" s="6">
        <v>1495.53</v>
      </c>
      <c r="I16" s="6">
        <v>3480.93</v>
      </c>
      <c r="J16" s="6">
        <v>1559.81</v>
      </c>
      <c r="K16" s="6">
        <v>977.12</v>
      </c>
      <c r="L16" s="6">
        <v>700.75</v>
      </c>
      <c r="M16" s="6">
        <v>0</v>
      </c>
      <c r="N16" s="6">
        <v>0</v>
      </c>
      <c r="O16" s="15">
        <f t="shared" si="0"/>
        <v>630748.83000000019</v>
      </c>
    </row>
    <row r="17" spans="1:15" x14ac:dyDescent="0.25">
      <c r="A17" s="3">
        <v>14</v>
      </c>
      <c r="B17" s="13" t="s">
        <v>27</v>
      </c>
      <c r="C17" s="6">
        <v>3373159.39</v>
      </c>
      <c r="D17" s="6">
        <v>539489.78</v>
      </c>
      <c r="E17" s="6">
        <v>37501.85</v>
      </c>
      <c r="F17" s="6">
        <v>74015.27</v>
      </c>
      <c r="G17" s="6">
        <v>3.7</v>
      </c>
      <c r="H17" s="6">
        <v>13637.92</v>
      </c>
      <c r="I17" s="6">
        <v>30319.79</v>
      </c>
      <c r="J17" s="6">
        <v>15142.75</v>
      </c>
      <c r="K17" s="6">
        <v>6697.23</v>
      </c>
      <c r="L17" s="6">
        <v>7011.25</v>
      </c>
      <c r="M17" s="6">
        <v>0</v>
      </c>
      <c r="N17" s="6">
        <v>0</v>
      </c>
      <c r="O17" s="15">
        <f t="shared" si="0"/>
        <v>4096978.93</v>
      </c>
    </row>
    <row r="18" spans="1:15" x14ac:dyDescent="0.25">
      <c r="A18" s="3">
        <v>15</v>
      </c>
      <c r="B18" s="13" t="s">
        <v>28</v>
      </c>
      <c r="C18" s="6">
        <v>370118.31</v>
      </c>
      <c r="D18" s="6">
        <v>81179.929999999993</v>
      </c>
      <c r="E18" s="6">
        <v>4895.2700000000004</v>
      </c>
      <c r="F18" s="6">
        <v>11865.71</v>
      </c>
      <c r="G18" s="6">
        <v>0.75</v>
      </c>
      <c r="H18" s="6">
        <v>2769.12</v>
      </c>
      <c r="I18" s="6">
        <v>2890.84</v>
      </c>
      <c r="J18" s="6">
        <v>1838.14</v>
      </c>
      <c r="K18" s="6">
        <v>827.16</v>
      </c>
      <c r="L18" s="6">
        <v>573.22</v>
      </c>
      <c r="M18" s="6">
        <v>0</v>
      </c>
      <c r="N18" s="6">
        <v>0</v>
      </c>
      <c r="O18" s="15">
        <f t="shared" si="0"/>
        <v>476958.45</v>
      </c>
    </row>
    <row r="19" spans="1:15" x14ac:dyDescent="0.25">
      <c r="A19" s="3">
        <v>16</v>
      </c>
      <c r="B19" s="13" t="s">
        <v>29</v>
      </c>
      <c r="C19" s="6">
        <v>594371.19999999995</v>
      </c>
      <c r="D19" s="6">
        <v>74357.2</v>
      </c>
      <c r="E19" s="6">
        <v>7351.82</v>
      </c>
      <c r="F19" s="6">
        <v>16307.13</v>
      </c>
      <c r="G19" s="6">
        <v>1.38</v>
      </c>
      <c r="H19" s="6">
        <v>5099.24</v>
      </c>
      <c r="I19" s="6">
        <v>5023.6400000000003</v>
      </c>
      <c r="J19" s="6">
        <v>3383.53</v>
      </c>
      <c r="K19" s="6">
        <v>1139.1300000000001</v>
      </c>
      <c r="L19" s="6">
        <v>1097.3800000000001</v>
      </c>
      <c r="M19" s="6">
        <v>0</v>
      </c>
      <c r="N19" s="6">
        <v>0</v>
      </c>
      <c r="O19" s="15">
        <f t="shared" si="0"/>
        <v>708131.64999999991</v>
      </c>
    </row>
    <row r="20" spans="1:15" x14ac:dyDescent="0.25">
      <c r="A20" s="3">
        <v>17</v>
      </c>
      <c r="B20" s="13" t="s">
        <v>30</v>
      </c>
      <c r="C20" s="6">
        <v>270317.08</v>
      </c>
      <c r="D20" s="6">
        <v>49681.4</v>
      </c>
      <c r="E20" s="6">
        <v>3616.91</v>
      </c>
      <c r="F20" s="6">
        <v>9038.91</v>
      </c>
      <c r="G20" s="6">
        <v>0.5</v>
      </c>
      <c r="H20" s="6">
        <v>1830.99</v>
      </c>
      <c r="I20" s="6">
        <v>2045.17</v>
      </c>
      <c r="J20" s="6">
        <v>1242</v>
      </c>
      <c r="K20" s="6">
        <v>628.46</v>
      </c>
      <c r="L20" s="6">
        <v>389.02</v>
      </c>
      <c r="M20" s="6">
        <v>7279</v>
      </c>
      <c r="N20" s="6">
        <v>0</v>
      </c>
      <c r="O20" s="15">
        <f t="shared" si="0"/>
        <v>346069.44</v>
      </c>
    </row>
    <row r="21" spans="1:15" x14ac:dyDescent="0.25">
      <c r="A21" s="3">
        <v>18</v>
      </c>
      <c r="B21" s="13" t="s">
        <v>31</v>
      </c>
      <c r="C21" s="6">
        <v>111331.22</v>
      </c>
      <c r="D21" s="6">
        <v>44838.2</v>
      </c>
      <c r="E21" s="6">
        <v>1719.77</v>
      </c>
      <c r="F21" s="6">
        <v>4704.25</v>
      </c>
      <c r="G21" s="6">
        <v>0.1</v>
      </c>
      <c r="H21" s="6">
        <v>375.59</v>
      </c>
      <c r="I21" s="6">
        <v>728.48</v>
      </c>
      <c r="J21" s="6">
        <v>291.73</v>
      </c>
      <c r="K21" s="6">
        <v>349.4</v>
      </c>
      <c r="L21" s="6">
        <v>104.97</v>
      </c>
      <c r="M21" s="6">
        <v>30996</v>
      </c>
      <c r="N21" s="6">
        <v>0</v>
      </c>
      <c r="O21" s="15">
        <f t="shared" si="0"/>
        <v>195439.71</v>
      </c>
    </row>
    <row r="22" spans="1:15" x14ac:dyDescent="0.25">
      <c r="A22" s="3">
        <v>19</v>
      </c>
      <c r="B22" s="13" t="s">
        <v>32</v>
      </c>
      <c r="C22" s="6">
        <v>225651.56</v>
      </c>
      <c r="D22" s="6">
        <v>47628.6</v>
      </c>
      <c r="E22" s="6">
        <v>3094.1</v>
      </c>
      <c r="F22" s="6">
        <v>7978.87</v>
      </c>
      <c r="G22" s="6">
        <v>0.37</v>
      </c>
      <c r="H22" s="6">
        <v>1382.95</v>
      </c>
      <c r="I22" s="6">
        <v>1643.15</v>
      </c>
      <c r="J22" s="6">
        <v>945.97</v>
      </c>
      <c r="K22" s="6">
        <v>558.14</v>
      </c>
      <c r="L22" s="6">
        <v>295.33999999999997</v>
      </c>
      <c r="M22" s="6">
        <v>0</v>
      </c>
      <c r="N22" s="6">
        <v>0</v>
      </c>
      <c r="O22" s="15">
        <f t="shared" si="0"/>
        <v>289179.05</v>
      </c>
    </row>
    <row r="23" spans="1:15" x14ac:dyDescent="0.25">
      <c r="A23" s="3">
        <v>20</v>
      </c>
      <c r="B23" s="13" t="s">
        <v>33</v>
      </c>
      <c r="C23" s="6">
        <v>340250.78</v>
      </c>
      <c r="D23" s="6">
        <v>153303.06</v>
      </c>
      <c r="E23" s="6">
        <v>4236.7299999999996</v>
      </c>
      <c r="F23" s="6">
        <v>9566.85</v>
      </c>
      <c r="G23" s="6">
        <v>0.67</v>
      </c>
      <c r="H23" s="6">
        <v>2461.9899999999998</v>
      </c>
      <c r="I23" s="6">
        <v>2837.58</v>
      </c>
      <c r="J23" s="6">
        <v>1790.67</v>
      </c>
      <c r="K23" s="6">
        <v>655.7</v>
      </c>
      <c r="L23" s="6">
        <v>611.30999999999995</v>
      </c>
      <c r="M23" s="6">
        <v>31686</v>
      </c>
      <c r="N23" s="6">
        <v>0</v>
      </c>
      <c r="O23" s="15">
        <f t="shared" si="0"/>
        <v>547401.34</v>
      </c>
    </row>
    <row r="24" spans="1:15" x14ac:dyDescent="0.25">
      <c r="A24" s="3">
        <v>21</v>
      </c>
      <c r="B24" s="13" t="s">
        <v>34</v>
      </c>
      <c r="C24" s="6">
        <v>1021712.19</v>
      </c>
      <c r="D24" s="6">
        <v>148221.53999999998</v>
      </c>
      <c r="E24" s="6">
        <v>12457.87</v>
      </c>
      <c r="F24" s="6">
        <v>26390.71</v>
      </c>
      <c r="G24" s="6">
        <v>1.94</v>
      </c>
      <c r="H24" s="6">
        <v>7144.25</v>
      </c>
      <c r="I24" s="6">
        <v>8904.3700000000008</v>
      </c>
      <c r="J24" s="6">
        <v>5594.8</v>
      </c>
      <c r="K24" s="6">
        <v>1999.5</v>
      </c>
      <c r="L24" s="6">
        <v>2003.6</v>
      </c>
      <c r="M24" s="6">
        <v>0</v>
      </c>
      <c r="N24" s="6">
        <v>0</v>
      </c>
      <c r="O24" s="15">
        <f t="shared" si="0"/>
        <v>1234430.7700000003</v>
      </c>
    </row>
    <row r="25" spans="1:15" x14ac:dyDescent="0.25">
      <c r="A25" s="3">
        <v>22</v>
      </c>
      <c r="B25" s="13" t="s">
        <v>35</v>
      </c>
      <c r="C25" s="6">
        <v>136835.51999999999</v>
      </c>
      <c r="D25" s="6">
        <v>41153.759999999995</v>
      </c>
      <c r="E25" s="6">
        <v>1760.64</v>
      </c>
      <c r="F25" s="6">
        <v>4310.53</v>
      </c>
      <c r="G25" s="6">
        <v>0.11</v>
      </c>
      <c r="H25" s="6">
        <v>398.15</v>
      </c>
      <c r="I25" s="6">
        <v>1057.23</v>
      </c>
      <c r="J25" s="6">
        <v>442.86</v>
      </c>
      <c r="K25" s="6">
        <v>321.24</v>
      </c>
      <c r="L25" s="6">
        <v>207.66</v>
      </c>
      <c r="M25" s="6">
        <v>533</v>
      </c>
      <c r="N25" s="6">
        <v>0</v>
      </c>
      <c r="O25" s="15">
        <f t="shared" si="0"/>
        <v>187020.69999999995</v>
      </c>
    </row>
    <row r="26" spans="1:15" x14ac:dyDescent="0.25">
      <c r="A26" s="3">
        <v>23</v>
      </c>
      <c r="B26" s="13" t="s">
        <v>36</v>
      </c>
      <c r="C26" s="6">
        <v>1690240.89</v>
      </c>
      <c r="D26" s="6">
        <v>225704.20000000007</v>
      </c>
      <c r="E26" s="6">
        <v>17481.3</v>
      </c>
      <c r="F26" s="6">
        <v>25464.34</v>
      </c>
      <c r="G26" s="6">
        <v>3.64</v>
      </c>
      <c r="H26" s="6">
        <v>13428.29</v>
      </c>
      <c r="I26" s="6">
        <v>17455.3</v>
      </c>
      <c r="J26" s="6">
        <v>11557.23</v>
      </c>
      <c r="K26" s="6">
        <v>1657.23</v>
      </c>
      <c r="L26" s="6">
        <v>4573.5200000000004</v>
      </c>
      <c r="M26" s="6">
        <v>0</v>
      </c>
      <c r="N26" s="6">
        <v>0</v>
      </c>
      <c r="O26" s="15">
        <f t="shared" si="0"/>
        <v>2007565.94</v>
      </c>
    </row>
    <row r="27" spans="1:15" x14ac:dyDescent="0.25">
      <c r="A27" s="3">
        <v>24</v>
      </c>
      <c r="B27" s="13" t="s">
        <v>37</v>
      </c>
      <c r="C27" s="6">
        <v>424342.56</v>
      </c>
      <c r="D27" s="6">
        <v>194833.23</v>
      </c>
      <c r="E27" s="6">
        <v>5005.9799999999996</v>
      </c>
      <c r="F27" s="6">
        <v>15117.11</v>
      </c>
      <c r="G27" s="6">
        <v>0.5</v>
      </c>
      <c r="H27" s="6">
        <v>1855.06</v>
      </c>
      <c r="I27" s="6">
        <v>2652.12</v>
      </c>
      <c r="J27" s="6">
        <v>1250.5899999999999</v>
      </c>
      <c r="K27" s="6">
        <v>889.38</v>
      </c>
      <c r="L27" s="6">
        <v>389.99</v>
      </c>
      <c r="M27" s="6">
        <v>0</v>
      </c>
      <c r="N27" s="6">
        <v>0</v>
      </c>
      <c r="O27" s="15">
        <f>SUM(C27:N27)</f>
        <v>646336.52</v>
      </c>
    </row>
    <row r="28" spans="1:15" x14ac:dyDescent="0.25">
      <c r="A28" s="3">
        <v>25</v>
      </c>
      <c r="B28" s="13" t="s">
        <v>38</v>
      </c>
      <c r="C28" s="6">
        <v>1009142.26</v>
      </c>
      <c r="D28" s="6">
        <v>182677.78999999998</v>
      </c>
      <c r="E28" s="6">
        <v>9533.8700000000008</v>
      </c>
      <c r="F28" s="6">
        <v>17688.169999999998</v>
      </c>
      <c r="G28" s="6">
        <v>1.52</v>
      </c>
      <c r="H28" s="6">
        <v>5626.4</v>
      </c>
      <c r="I28" s="6">
        <v>9301.98</v>
      </c>
      <c r="J28" s="6">
        <v>5317.83</v>
      </c>
      <c r="K28" s="6">
        <v>1246.53</v>
      </c>
      <c r="L28" s="6">
        <v>2249</v>
      </c>
      <c r="M28" s="6">
        <v>154745</v>
      </c>
      <c r="N28" s="6">
        <v>0</v>
      </c>
      <c r="O28" s="15">
        <f t="shared" si="0"/>
        <v>1397530.35</v>
      </c>
    </row>
    <row r="29" spans="1:15" x14ac:dyDescent="0.25">
      <c r="A29" s="3">
        <v>26</v>
      </c>
      <c r="B29" s="13" t="s">
        <v>39</v>
      </c>
      <c r="C29" s="6">
        <v>707765.37</v>
      </c>
      <c r="D29" s="6">
        <v>95769.47</v>
      </c>
      <c r="E29" s="6">
        <v>8808.4599999999991</v>
      </c>
      <c r="F29" s="6">
        <v>18879.53</v>
      </c>
      <c r="G29" s="6">
        <v>1.22</v>
      </c>
      <c r="H29" s="6">
        <v>4513.8</v>
      </c>
      <c r="I29" s="6">
        <v>6141.63</v>
      </c>
      <c r="J29" s="6">
        <v>3660.43</v>
      </c>
      <c r="K29" s="6">
        <v>1311.4</v>
      </c>
      <c r="L29" s="6">
        <v>1374.21</v>
      </c>
      <c r="M29" s="6">
        <v>0</v>
      </c>
      <c r="N29" s="6">
        <v>0</v>
      </c>
      <c r="O29" s="15">
        <f t="shared" si="0"/>
        <v>848225.52</v>
      </c>
    </row>
    <row r="30" spans="1:15" x14ac:dyDescent="0.25">
      <c r="A30" s="3">
        <v>27</v>
      </c>
      <c r="B30" s="13" t="s">
        <v>40</v>
      </c>
      <c r="C30" s="6">
        <v>208204.84</v>
      </c>
      <c r="D30" s="6">
        <v>110545.11</v>
      </c>
      <c r="E30" s="6">
        <v>2951.86</v>
      </c>
      <c r="F30" s="6">
        <v>7772.95</v>
      </c>
      <c r="G30" s="6">
        <v>0.3</v>
      </c>
      <c r="H30" s="6">
        <v>1109.6199999999999</v>
      </c>
      <c r="I30" s="6">
        <v>1471.27</v>
      </c>
      <c r="J30" s="6">
        <v>771.78</v>
      </c>
      <c r="K30" s="6">
        <v>541.62</v>
      </c>
      <c r="L30" s="6">
        <v>250.64</v>
      </c>
      <c r="M30" s="6">
        <v>0</v>
      </c>
      <c r="N30" s="6">
        <v>0</v>
      </c>
      <c r="O30" s="15">
        <f t="shared" si="0"/>
        <v>333619.99000000005</v>
      </c>
    </row>
    <row r="31" spans="1:15" x14ac:dyDescent="0.25">
      <c r="A31" s="3">
        <v>28</v>
      </c>
      <c r="B31" s="13" t="s">
        <v>41</v>
      </c>
      <c r="C31" s="6">
        <v>1591204.23</v>
      </c>
      <c r="D31" s="6">
        <v>187092.61</v>
      </c>
      <c r="E31" s="6">
        <v>19028.96</v>
      </c>
      <c r="F31" s="6">
        <v>38668.589999999997</v>
      </c>
      <c r="G31" s="6">
        <v>3.14</v>
      </c>
      <c r="H31" s="6">
        <v>11598.37</v>
      </c>
      <c r="I31" s="6">
        <v>14295.09</v>
      </c>
      <c r="J31" s="6">
        <v>9100.98</v>
      </c>
      <c r="K31" s="6">
        <v>2667.14</v>
      </c>
      <c r="L31" s="6">
        <v>3319.08</v>
      </c>
      <c r="M31" s="6">
        <v>0</v>
      </c>
      <c r="N31" s="6">
        <v>0</v>
      </c>
      <c r="O31" s="15">
        <f t="shared" si="0"/>
        <v>1876978.19</v>
      </c>
    </row>
    <row r="32" spans="1:15" x14ac:dyDescent="0.25">
      <c r="A32" s="3">
        <v>29</v>
      </c>
      <c r="B32" s="13" t="s">
        <v>42</v>
      </c>
      <c r="C32" s="6">
        <v>348888.77</v>
      </c>
      <c r="D32" s="6">
        <v>170222.38</v>
      </c>
      <c r="E32" s="6">
        <v>4497.34</v>
      </c>
      <c r="F32" s="6">
        <v>11667.76</v>
      </c>
      <c r="G32" s="6">
        <v>0.59</v>
      </c>
      <c r="H32" s="6">
        <v>2162.89</v>
      </c>
      <c r="I32" s="6">
        <v>2552.8000000000002</v>
      </c>
      <c r="J32" s="6">
        <v>1471.85</v>
      </c>
      <c r="K32" s="6">
        <v>777.28</v>
      </c>
      <c r="L32" s="6">
        <v>469.51</v>
      </c>
      <c r="M32" s="6">
        <v>0</v>
      </c>
      <c r="N32" s="6">
        <v>0</v>
      </c>
      <c r="O32" s="15">
        <f t="shared" si="0"/>
        <v>542711.17000000004</v>
      </c>
    </row>
    <row r="33" spans="1:15" x14ac:dyDescent="0.25">
      <c r="A33" s="3">
        <v>30</v>
      </c>
      <c r="B33" s="13" t="s">
        <v>43</v>
      </c>
      <c r="C33" s="6">
        <v>2288841.4700000002</v>
      </c>
      <c r="D33" s="6">
        <v>99058.07</v>
      </c>
      <c r="E33" s="6">
        <v>21089.87</v>
      </c>
      <c r="F33" s="6">
        <v>47459.77</v>
      </c>
      <c r="G33" s="6">
        <v>1.1399999999999999</v>
      </c>
      <c r="H33" s="6">
        <v>4210.63</v>
      </c>
      <c r="I33" s="6">
        <v>19290.419999999998</v>
      </c>
      <c r="J33" s="6">
        <v>7761.07</v>
      </c>
      <c r="K33" s="6">
        <v>2235.77</v>
      </c>
      <c r="L33" s="6">
        <v>4401.5200000000004</v>
      </c>
      <c r="M33" s="6">
        <v>0</v>
      </c>
      <c r="N33" s="6">
        <v>0</v>
      </c>
      <c r="O33" s="15">
        <f t="shared" si="0"/>
        <v>2494349.73</v>
      </c>
    </row>
    <row r="34" spans="1:15" x14ac:dyDescent="0.25">
      <c r="A34" s="3">
        <v>31</v>
      </c>
      <c r="B34" s="13" t="s">
        <v>44</v>
      </c>
      <c r="C34" s="6">
        <v>713807.55</v>
      </c>
      <c r="D34" s="6">
        <v>94658.6</v>
      </c>
      <c r="E34" s="6">
        <v>7574.13</v>
      </c>
      <c r="F34" s="6">
        <v>21336.83</v>
      </c>
      <c r="G34" s="6">
        <v>0.98</v>
      </c>
      <c r="H34" s="6">
        <v>3619.73</v>
      </c>
      <c r="I34" s="6">
        <v>4976.8500000000004</v>
      </c>
      <c r="J34" s="6">
        <v>2643.85</v>
      </c>
      <c r="K34" s="6">
        <v>1242.44</v>
      </c>
      <c r="L34" s="6">
        <v>898.49</v>
      </c>
      <c r="M34" s="6">
        <v>0</v>
      </c>
      <c r="N34" s="6">
        <v>0</v>
      </c>
      <c r="O34" s="15">
        <f t="shared" si="0"/>
        <v>850759.44999999984</v>
      </c>
    </row>
    <row r="35" spans="1:15" x14ac:dyDescent="0.25">
      <c r="A35" s="3">
        <v>32</v>
      </c>
      <c r="B35" s="13" t="s">
        <v>45</v>
      </c>
      <c r="C35" s="6">
        <v>135760.62</v>
      </c>
      <c r="D35" s="6">
        <v>48667.130000000005</v>
      </c>
      <c r="E35" s="6">
        <v>1980.63</v>
      </c>
      <c r="F35" s="6">
        <v>5245.89</v>
      </c>
      <c r="G35" s="6">
        <v>0.15</v>
      </c>
      <c r="H35" s="6">
        <v>546.25</v>
      </c>
      <c r="I35" s="6">
        <v>947.07</v>
      </c>
      <c r="J35" s="6">
        <v>426.59</v>
      </c>
      <c r="K35" s="6">
        <v>365.27</v>
      </c>
      <c r="L35" s="6">
        <v>156.72</v>
      </c>
      <c r="M35" s="6">
        <v>0</v>
      </c>
      <c r="N35" s="6">
        <v>0</v>
      </c>
      <c r="O35" s="15">
        <f t="shared" si="0"/>
        <v>194096.32</v>
      </c>
    </row>
    <row r="36" spans="1:15" x14ac:dyDescent="0.25">
      <c r="A36" s="3">
        <v>33</v>
      </c>
      <c r="B36" s="13" t="s">
        <v>46</v>
      </c>
      <c r="C36" s="6">
        <v>226382.37</v>
      </c>
      <c r="D36" s="6">
        <v>46522.490000000005</v>
      </c>
      <c r="E36" s="6">
        <v>2744.47</v>
      </c>
      <c r="F36" s="6">
        <v>5133.32</v>
      </c>
      <c r="G36" s="6">
        <v>0.39</v>
      </c>
      <c r="H36" s="6">
        <v>1425.97</v>
      </c>
      <c r="I36" s="6">
        <v>2126.4</v>
      </c>
      <c r="J36" s="6">
        <v>1274.4100000000001</v>
      </c>
      <c r="K36" s="6">
        <v>446.16</v>
      </c>
      <c r="L36" s="6">
        <v>509.35</v>
      </c>
      <c r="M36" s="6">
        <v>0</v>
      </c>
      <c r="N36" s="6">
        <v>0</v>
      </c>
      <c r="O36" s="15">
        <f t="shared" si="0"/>
        <v>286565.3299999999</v>
      </c>
    </row>
    <row r="37" spans="1:15" x14ac:dyDescent="0.25">
      <c r="A37" s="3">
        <v>34</v>
      </c>
      <c r="B37" s="13" t="s">
        <v>47</v>
      </c>
      <c r="C37" s="6">
        <v>150465.1</v>
      </c>
      <c r="D37" s="6">
        <v>56665.359999999993</v>
      </c>
      <c r="E37" s="6">
        <v>2028.56</v>
      </c>
      <c r="F37" s="6">
        <v>5271.28</v>
      </c>
      <c r="G37" s="6">
        <v>0.17</v>
      </c>
      <c r="H37" s="6">
        <v>638.48</v>
      </c>
      <c r="I37" s="6">
        <v>1090.69</v>
      </c>
      <c r="J37" s="6">
        <v>521.63</v>
      </c>
      <c r="K37" s="6">
        <v>358.28</v>
      </c>
      <c r="L37" s="6">
        <v>195.77</v>
      </c>
      <c r="M37" s="6">
        <v>8902</v>
      </c>
      <c r="N37" s="6">
        <v>0</v>
      </c>
      <c r="O37" s="15">
        <f t="shared" si="0"/>
        <v>226137.32</v>
      </c>
    </row>
    <row r="38" spans="1:15" x14ac:dyDescent="0.25">
      <c r="A38" s="3">
        <v>35</v>
      </c>
      <c r="B38" s="13" t="s">
        <v>48</v>
      </c>
      <c r="C38" s="6">
        <v>73968.06</v>
      </c>
      <c r="D38" s="6">
        <v>47041.670000000006</v>
      </c>
      <c r="E38" s="6">
        <v>1020.81</v>
      </c>
      <c r="F38" s="6">
        <v>2555.5</v>
      </c>
      <c r="G38" s="6">
        <v>0.09</v>
      </c>
      <c r="H38" s="6">
        <v>317.88</v>
      </c>
      <c r="I38" s="6">
        <v>553.54</v>
      </c>
      <c r="J38" s="6">
        <v>269.89</v>
      </c>
      <c r="K38" s="6">
        <v>197.56</v>
      </c>
      <c r="L38" s="6">
        <v>102.63</v>
      </c>
      <c r="M38" s="6">
        <v>0</v>
      </c>
      <c r="N38" s="6">
        <v>0</v>
      </c>
      <c r="O38" s="15">
        <f t="shared" si="0"/>
        <v>126027.63</v>
      </c>
    </row>
    <row r="39" spans="1:15" x14ac:dyDescent="0.25">
      <c r="A39" s="3">
        <v>36</v>
      </c>
      <c r="B39" s="13" t="s">
        <v>49</v>
      </c>
      <c r="C39" s="6">
        <v>370731.24</v>
      </c>
      <c r="D39" s="6">
        <v>62626.6</v>
      </c>
      <c r="E39" s="6">
        <v>4565.76</v>
      </c>
      <c r="F39" s="6">
        <v>11344.12</v>
      </c>
      <c r="G39" s="6">
        <v>0.71</v>
      </c>
      <c r="H39" s="6">
        <v>2637.56</v>
      </c>
      <c r="I39" s="6">
        <v>2848.15</v>
      </c>
      <c r="J39" s="6">
        <v>1803.89</v>
      </c>
      <c r="K39" s="6">
        <v>758.49</v>
      </c>
      <c r="L39" s="6">
        <v>562.57000000000005</v>
      </c>
      <c r="M39" s="6">
        <v>0</v>
      </c>
      <c r="N39" s="6">
        <v>0</v>
      </c>
      <c r="O39" s="15">
        <f t="shared" si="0"/>
        <v>457879.09</v>
      </c>
    </row>
    <row r="40" spans="1:15" x14ac:dyDescent="0.25">
      <c r="A40" s="3">
        <v>37</v>
      </c>
      <c r="B40" s="13" t="s">
        <v>50</v>
      </c>
      <c r="C40" s="6">
        <v>314665.78000000003</v>
      </c>
      <c r="D40" s="6">
        <v>54730.7</v>
      </c>
      <c r="E40" s="6">
        <v>4136.8999999999996</v>
      </c>
      <c r="F40" s="6">
        <v>10133.85</v>
      </c>
      <c r="G40" s="6">
        <v>0.61</v>
      </c>
      <c r="H40" s="6">
        <v>2248.34</v>
      </c>
      <c r="I40" s="6">
        <v>2432.17</v>
      </c>
      <c r="J40" s="6">
        <v>1522.83</v>
      </c>
      <c r="K40" s="6">
        <v>713.8</v>
      </c>
      <c r="L40" s="6">
        <v>476.78</v>
      </c>
      <c r="M40" s="6">
        <v>0</v>
      </c>
      <c r="N40" s="6">
        <v>0</v>
      </c>
      <c r="O40" s="15">
        <f t="shared" si="0"/>
        <v>391061.76000000007</v>
      </c>
    </row>
    <row r="41" spans="1:15" x14ac:dyDescent="0.25">
      <c r="A41" s="3">
        <v>38</v>
      </c>
      <c r="B41" s="13" t="s">
        <v>51</v>
      </c>
      <c r="C41" s="6">
        <v>173422.58</v>
      </c>
      <c r="D41" s="6">
        <v>67649.06</v>
      </c>
      <c r="E41" s="6">
        <v>2338.7600000000002</v>
      </c>
      <c r="F41" s="6">
        <v>6063.19</v>
      </c>
      <c r="G41" s="6">
        <v>0.26</v>
      </c>
      <c r="H41" s="6">
        <v>946.1</v>
      </c>
      <c r="I41" s="6">
        <v>1258.3399999999999</v>
      </c>
      <c r="J41" s="6">
        <v>680.39</v>
      </c>
      <c r="K41" s="6">
        <v>422.43</v>
      </c>
      <c r="L41" s="6">
        <v>226.09</v>
      </c>
      <c r="M41" s="6">
        <v>13803</v>
      </c>
      <c r="N41" s="6">
        <v>0</v>
      </c>
      <c r="O41" s="15">
        <f t="shared" si="0"/>
        <v>266810.2</v>
      </c>
    </row>
    <row r="42" spans="1:15" x14ac:dyDescent="0.25">
      <c r="A42" s="3">
        <v>39</v>
      </c>
      <c r="B42" s="13" t="s">
        <v>52</v>
      </c>
      <c r="C42" s="6">
        <v>10693135.390000001</v>
      </c>
      <c r="D42" s="6">
        <v>2136670.94</v>
      </c>
      <c r="E42" s="6">
        <v>109151.78</v>
      </c>
      <c r="F42" s="6">
        <v>194895.9</v>
      </c>
      <c r="G42" s="6">
        <v>10.34</v>
      </c>
      <c r="H42" s="6">
        <v>38161.85</v>
      </c>
      <c r="I42" s="6">
        <v>101247.96</v>
      </c>
      <c r="J42" s="6">
        <v>49687.53</v>
      </c>
      <c r="K42" s="6">
        <v>14673.22</v>
      </c>
      <c r="L42" s="6">
        <v>24979.599999999999</v>
      </c>
      <c r="M42" s="6">
        <v>1473564</v>
      </c>
      <c r="N42" s="6">
        <v>0</v>
      </c>
      <c r="O42" s="15">
        <f t="shared" si="0"/>
        <v>14836178.51</v>
      </c>
    </row>
    <row r="43" spans="1:15" x14ac:dyDescent="0.25">
      <c r="A43" s="3">
        <v>40</v>
      </c>
      <c r="B43" s="13" t="s">
        <v>53</v>
      </c>
      <c r="C43" s="6">
        <v>417498.25</v>
      </c>
      <c r="D43" s="6">
        <v>65006.8</v>
      </c>
      <c r="E43" s="6">
        <v>5302.35</v>
      </c>
      <c r="F43" s="6">
        <v>12314.15</v>
      </c>
      <c r="G43" s="6">
        <v>0.92</v>
      </c>
      <c r="H43" s="6">
        <v>3382.31</v>
      </c>
      <c r="I43" s="6">
        <v>3397.85</v>
      </c>
      <c r="J43" s="6">
        <v>2229.27</v>
      </c>
      <c r="K43" s="6">
        <v>860.56</v>
      </c>
      <c r="L43" s="6">
        <v>710.98</v>
      </c>
      <c r="M43" s="6">
        <v>33838</v>
      </c>
      <c r="N43" s="6">
        <v>0</v>
      </c>
      <c r="O43" s="15">
        <f t="shared" si="0"/>
        <v>544541.43999999994</v>
      </c>
    </row>
    <row r="44" spans="1:15" x14ac:dyDescent="0.25">
      <c r="A44" s="3">
        <v>41</v>
      </c>
      <c r="B44" s="13" t="s">
        <v>54</v>
      </c>
      <c r="C44" s="6">
        <v>2233354.84</v>
      </c>
      <c r="D44" s="6">
        <v>605920.07000000007</v>
      </c>
      <c r="E44" s="6">
        <v>28129.88</v>
      </c>
      <c r="F44" s="6">
        <v>64941.71</v>
      </c>
      <c r="G44" s="6">
        <v>4.42</v>
      </c>
      <c r="H44" s="6">
        <v>16292.16</v>
      </c>
      <c r="I44" s="6">
        <v>18281.2</v>
      </c>
      <c r="J44" s="6">
        <v>11516.83</v>
      </c>
      <c r="K44" s="6">
        <v>4487.7</v>
      </c>
      <c r="L44" s="6">
        <v>3855.17</v>
      </c>
      <c r="M44" s="6">
        <v>90095</v>
      </c>
      <c r="N44" s="6">
        <v>0</v>
      </c>
      <c r="O44" s="15">
        <f t="shared" si="0"/>
        <v>3076878.9800000004</v>
      </c>
    </row>
    <row r="45" spans="1:15" x14ac:dyDescent="0.25">
      <c r="A45" s="3">
        <v>42</v>
      </c>
      <c r="B45" s="13" t="s">
        <v>55</v>
      </c>
      <c r="C45" s="6">
        <v>881546.08</v>
      </c>
      <c r="D45" s="6">
        <v>95091.02</v>
      </c>
      <c r="E45" s="6">
        <v>9843.4699999999993</v>
      </c>
      <c r="F45" s="6">
        <v>18953.580000000002</v>
      </c>
      <c r="G45" s="6">
        <v>1.1200000000000001</v>
      </c>
      <c r="H45" s="6">
        <v>4138.2700000000004</v>
      </c>
      <c r="I45" s="6">
        <v>8119.54</v>
      </c>
      <c r="J45" s="6">
        <v>4311.91</v>
      </c>
      <c r="K45" s="6">
        <v>1377.97</v>
      </c>
      <c r="L45" s="6">
        <v>1941</v>
      </c>
      <c r="M45" s="6">
        <v>30961</v>
      </c>
      <c r="N45" s="6">
        <v>0</v>
      </c>
      <c r="O45" s="15">
        <f t="shared" si="0"/>
        <v>1056284.96</v>
      </c>
    </row>
    <row r="46" spans="1:15" x14ac:dyDescent="0.25">
      <c r="A46" s="3">
        <v>43</v>
      </c>
      <c r="B46" s="13" t="s">
        <v>56</v>
      </c>
      <c r="C46" s="6">
        <v>10383773.58</v>
      </c>
      <c r="D46" s="6">
        <v>1638399.9999999998</v>
      </c>
      <c r="E46" s="6">
        <v>115459.66</v>
      </c>
      <c r="F46" s="6">
        <v>230816.01</v>
      </c>
      <c r="G46" s="6">
        <v>15.04</v>
      </c>
      <c r="H46" s="6">
        <v>55496.75</v>
      </c>
      <c r="I46" s="6">
        <v>93914.37</v>
      </c>
      <c r="J46" s="6">
        <v>52738.59</v>
      </c>
      <c r="K46" s="6">
        <v>14742.07</v>
      </c>
      <c r="L46" s="6">
        <v>22168.59</v>
      </c>
      <c r="M46" s="6">
        <v>0</v>
      </c>
      <c r="N46" s="6">
        <v>0</v>
      </c>
      <c r="O46" s="15">
        <f t="shared" si="0"/>
        <v>12607524.659999998</v>
      </c>
    </row>
    <row r="47" spans="1:15" x14ac:dyDescent="0.25">
      <c r="A47" s="3">
        <v>44</v>
      </c>
      <c r="B47" s="13" t="s">
        <v>57</v>
      </c>
      <c r="C47" s="6">
        <v>4434187.28</v>
      </c>
      <c r="D47" s="6">
        <v>1243978.23</v>
      </c>
      <c r="E47" s="6">
        <v>50471.41</v>
      </c>
      <c r="F47" s="6">
        <v>111159.58</v>
      </c>
      <c r="G47" s="6">
        <v>5.45</v>
      </c>
      <c r="H47" s="6">
        <v>20114.8</v>
      </c>
      <c r="I47" s="6">
        <v>37685.870000000003</v>
      </c>
      <c r="J47" s="6">
        <v>19560.28</v>
      </c>
      <c r="K47" s="6">
        <v>7389.27</v>
      </c>
      <c r="L47" s="6">
        <v>8391.67</v>
      </c>
      <c r="M47" s="6">
        <v>0</v>
      </c>
      <c r="N47" s="6">
        <v>207688.27</v>
      </c>
      <c r="O47" s="15">
        <f t="shared" si="0"/>
        <v>6140632.1099999994</v>
      </c>
    </row>
    <row r="48" spans="1:15" x14ac:dyDescent="0.25">
      <c r="A48" s="3">
        <v>45</v>
      </c>
      <c r="B48" s="13" t="s">
        <v>58</v>
      </c>
      <c r="C48" s="6">
        <v>684344.19</v>
      </c>
      <c r="D48" s="6">
        <v>191408.69</v>
      </c>
      <c r="E48" s="6">
        <v>7128.55</v>
      </c>
      <c r="F48" s="6">
        <v>11441.9</v>
      </c>
      <c r="G48" s="6">
        <v>1.04</v>
      </c>
      <c r="H48" s="6">
        <v>3832.43</v>
      </c>
      <c r="I48" s="6">
        <v>6823.11</v>
      </c>
      <c r="J48" s="6">
        <v>3945.17</v>
      </c>
      <c r="K48" s="6">
        <v>756.3</v>
      </c>
      <c r="L48" s="6">
        <v>1745.07</v>
      </c>
      <c r="M48" s="6">
        <v>34166</v>
      </c>
      <c r="N48" s="6">
        <v>0</v>
      </c>
      <c r="O48" s="15">
        <f t="shared" si="0"/>
        <v>945592.45000000007</v>
      </c>
    </row>
    <row r="49" spans="1:15" x14ac:dyDescent="0.25">
      <c r="A49" s="3">
        <v>46</v>
      </c>
      <c r="B49" s="13" t="s">
        <v>59</v>
      </c>
      <c r="C49" s="6">
        <v>452820.66</v>
      </c>
      <c r="D49" s="6">
        <v>101538.34</v>
      </c>
      <c r="E49" s="6">
        <v>5189.3500000000004</v>
      </c>
      <c r="F49" s="6">
        <v>11024.97</v>
      </c>
      <c r="G49" s="6">
        <v>0.4</v>
      </c>
      <c r="H49" s="6">
        <v>1470.07</v>
      </c>
      <c r="I49" s="6">
        <v>3925.62</v>
      </c>
      <c r="J49" s="6">
        <v>1796.3</v>
      </c>
      <c r="K49" s="6">
        <v>849.9</v>
      </c>
      <c r="L49" s="6">
        <v>887.1</v>
      </c>
      <c r="M49" s="6">
        <v>5125</v>
      </c>
      <c r="N49" s="6">
        <v>0</v>
      </c>
      <c r="O49" s="15">
        <f t="shared" si="0"/>
        <v>584627.71</v>
      </c>
    </row>
    <row r="50" spans="1:15" x14ac:dyDescent="0.25">
      <c r="A50" s="3">
        <v>47</v>
      </c>
      <c r="B50" s="13" t="s">
        <v>60</v>
      </c>
      <c r="C50" s="6">
        <v>54926.74</v>
      </c>
      <c r="D50" s="6">
        <v>29679.690000000002</v>
      </c>
      <c r="E50" s="6">
        <v>920.48</v>
      </c>
      <c r="F50" s="6">
        <v>2593.1999999999998</v>
      </c>
      <c r="G50" s="6">
        <v>0.01</v>
      </c>
      <c r="H50" s="6">
        <v>39.770000000000003</v>
      </c>
      <c r="I50" s="6">
        <v>332.68</v>
      </c>
      <c r="J50" s="6">
        <v>68.989999999999995</v>
      </c>
      <c r="K50" s="6">
        <v>193.08</v>
      </c>
      <c r="L50" s="6">
        <v>38.64</v>
      </c>
      <c r="M50" s="6">
        <v>0</v>
      </c>
      <c r="N50" s="6">
        <v>0</v>
      </c>
      <c r="O50" s="15">
        <f t="shared" si="0"/>
        <v>88793.279999999984</v>
      </c>
    </row>
    <row r="51" spans="1:15" x14ac:dyDescent="0.25">
      <c r="A51" s="3">
        <v>48</v>
      </c>
      <c r="B51" s="13" t="s">
        <v>61</v>
      </c>
      <c r="C51" s="6">
        <v>153290.43</v>
      </c>
      <c r="D51" s="6">
        <v>56610.99</v>
      </c>
      <c r="E51" s="6">
        <v>2229.48</v>
      </c>
      <c r="F51" s="6">
        <v>5928.52</v>
      </c>
      <c r="G51" s="6">
        <v>0.2</v>
      </c>
      <c r="H51" s="6">
        <v>729.39</v>
      </c>
      <c r="I51" s="6">
        <v>1064.4100000000001</v>
      </c>
      <c r="J51" s="6">
        <v>521.87</v>
      </c>
      <c r="K51" s="6">
        <v>410.32</v>
      </c>
      <c r="L51" s="6">
        <v>175.25</v>
      </c>
      <c r="M51" s="6">
        <v>0</v>
      </c>
      <c r="N51" s="6">
        <v>0</v>
      </c>
      <c r="O51" s="15">
        <f t="shared" si="0"/>
        <v>220960.86000000002</v>
      </c>
    </row>
    <row r="52" spans="1:15" x14ac:dyDescent="0.25">
      <c r="A52" s="3">
        <v>49</v>
      </c>
      <c r="B52" s="13" t="s">
        <v>62</v>
      </c>
      <c r="C52" s="6">
        <v>122950.63</v>
      </c>
      <c r="D52" s="6">
        <v>42150.32</v>
      </c>
      <c r="E52" s="6">
        <v>1808.75</v>
      </c>
      <c r="F52" s="6">
        <v>4864.8</v>
      </c>
      <c r="G52" s="6">
        <v>0.16</v>
      </c>
      <c r="H52" s="6">
        <v>593.49</v>
      </c>
      <c r="I52" s="6">
        <v>838.49</v>
      </c>
      <c r="J52" s="6">
        <v>415.37</v>
      </c>
      <c r="K52" s="6">
        <v>338.78</v>
      </c>
      <c r="L52" s="6">
        <v>133.29</v>
      </c>
      <c r="M52" s="6">
        <v>0</v>
      </c>
      <c r="N52" s="6">
        <v>0</v>
      </c>
      <c r="O52" s="15">
        <f t="shared" si="0"/>
        <v>174094.07999999999</v>
      </c>
    </row>
    <row r="53" spans="1:15" x14ac:dyDescent="0.25">
      <c r="A53" s="3">
        <v>50</v>
      </c>
      <c r="B53" s="13" t="s">
        <v>63</v>
      </c>
      <c r="C53" s="6">
        <v>329993.58</v>
      </c>
      <c r="D53" s="6">
        <v>77567.320000000007</v>
      </c>
      <c r="E53" s="6">
        <v>4122.13</v>
      </c>
      <c r="F53" s="6">
        <v>9727.34</v>
      </c>
      <c r="G53" s="6">
        <v>0.52</v>
      </c>
      <c r="H53" s="6">
        <v>1903.84</v>
      </c>
      <c r="I53" s="6">
        <v>2648.22</v>
      </c>
      <c r="J53" s="6">
        <v>1487.71</v>
      </c>
      <c r="K53" s="6">
        <v>688.76</v>
      </c>
      <c r="L53" s="6">
        <v>547.41</v>
      </c>
      <c r="M53" s="6">
        <v>0</v>
      </c>
      <c r="N53" s="6">
        <v>0</v>
      </c>
      <c r="O53" s="15">
        <f t="shared" si="0"/>
        <v>428686.83000000007</v>
      </c>
    </row>
    <row r="54" spans="1:15" x14ac:dyDescent="0.25">
      <c r="A54" s="3">
        <v>51</v>
      </c>
      <c r="B54" s="13" t="s">
        <v>64</v>
      </c>
      <c r="C54" s="6">
        <v>425580.45</v>
      </c>
      <c r="D54" s="6">
        <v>79469.16</v>
      </c>
      <c r="E54" s="6">
        <v>5233.22</v>
      </c>
      <c r="F54" s="6">
        <v>11007.71</v>
      </c>
      <c r="G54" s="6">
        <v>0.68</v>
      </c>
      <c r="H54" s="6">
        <v>2500.37</v>
      </c>
      <c r="I54" s="6">
        <v>3741.97</v>
      </c>
      <c r="J54" s="6">
        <v>2101.33</v>
      </c>
      <c r="K54" s="6">
        <v>758.85</v>
      </c>
      <c r="L54" s="6">
        <v>849.2</v>
      </c>
      <c r="M54" s="6">
        <v>0</v>
      </c>
      <c r="N54" s="6">
        <v>0</v>
      </c>
      <c r="O54" s="15">
        <f t="shared" si="0"/>
        <v>531242.93999999983</v>
      </c>
    </row>
    <row r="55" spans="1:15" x14ac:dyDescent="0.25">
      <c r="A55" s="3">
        <v>52</v>
      </c>
      <c r="B55" s="13" t="s">
        <v>65</v>
      </c>
      <c r="C55" s="6">
        <v>515914.49</v>
      </c>
      <c r="D55" s="6">
        <v>109593</v>
      </c>
      <c r="E55" s="6">
        <v>5029.75</v>
      </c>
      <c r="F55" s="6">
        <v>11885.34</v>
      </c>
      <c r="G55" s="6">
        <v>0.81</v>
      </c>
      <c r="H55" s="6">
        <v>2978.55</v>
      </c>
      <c r="I55" s="6">
        <v>4130.45</v>
      </c>
      <c r="J55" s="6">
        <v>2368.35</v>
      </c>
      <c r="K55" s="6">
        <v>965.84</v>
      </c>
      <c r="L55" s="6">
        <v>867.69</v>
      </c>
      <c r="M55" s="6">
        <v>41552</v>
      </c>
      <c r="N55" s="6">
        <v>0</v>
      </c>
      <c r="O55" s="15">
        <f t="shared" si="0"/>
        <v>695286.2699999999</v>
      </c>
    </row>
    <row r="56" spans="1:15" x14ac:dyDescent="0.25">
      <c r="A56" s="3">
        <v>53</v>
      </c>
      <c r="B56" s="13" t="s">
        <v>66</v>
      </c>
      <c r="C56" s="6">
        <v>356707.86</v>
      </c>
      <c r="D56" s="6">
        <v>170540.05</v>
      </c>
      <c r="E56" s="6">
        <v>5938.99</v>
      </c>
      <c r="F56" s="6">
        <v>17222.86</v>
      </c>
      <c r="G56" s="6">
        <v>0.17</v>
      </c>
      <c r="H56" s="6">
        <v>637.20000000000005</v>
      </c>
      <c r="I56" s="6">
        <v>2064.3200000000002</v>
      </c>
      <c r="J56" s="6">
        <v>544.79999999999995</v>
      </c>
      <c r="K56" s="6">
        <v>1190.52</v>
      </c>
      <c r="L56" s="6">
        <v>211.34</v>
      </c>
      <c r="M56" s="6">
        <v>0</v>
      </c>
      <c r="N56" s="6">
        <v>0</v>
      </c>
      <c r="O56" s="15">
        <f t="shared" si="0"/>
        <v>555058.10999999987</v>
      </c>
    </row>
    <row r="57" spans="1:15" x14ac:dyDescent="0.25">
      <c r="A57" s="3">
        <v>54</v>
      </c>
      <c r="B57" s="13" t="s">
        <v>67</v>
      </c>
      <c r="C57" s="6">
        <v>100290.92</v>
      </c>
      <c r="D57" s="6">
        <v>40054.83</v>
      </c>
      <c r="E57" s="6">
        <v>1395.73</v>
      </c>
      <c r="F57" s="6">
        <v>3628.85</v>
      </c>
      <c r="G57" s="6">
        <v>0.05</v>
      </c>
      <c r="H57" s="6">
        <v>199.95</v>
      </c>
      <c r="I57" s="6">
        <v>720.89</v>
      </c>
      <c r="J57" s="6">
        <v>253.06</v>
      </c>
      <c r="K57" s="6">
        <v>259.45999999999998</v>
      </c>
      <c r="L57" s="6">
        <v>126.49</v>
      </c>
      <c r="M57" s="6">
        <v>4456</v>
      </c>
      <c r="N57" s="6">
        <v>0</v>
      </c>
      <c r="O57" s="15">
        <f t="shared" si="0"/>
        <v>151386.23000000001</v>
      </c>
    </row>
    <row r="58" spans="1:15" x14ac:dyDescent="0.25">
      <c r="A58" s="3">
        <v>55</v>
      </c>
      <c r="B58" s="13" t="s">
        <v>68</v>
      </c>
      <c r="C58" s="6">
        <v>344884.09</v>
      </c>
      <c r="D58" s="6">
        <v>83808.479999999981</v>
      </c>
      <c r="E58" s="6">
        <v>4140.3900000000003</v>
      </c>
      <c r="F58" s="6">
        <v>9090.1</v>
      </c>
      <c r="G58" s="6">
        <v>0.5</v>
      </c>
      <c r="H58" s="6">
        <v>1853.13</v>
      </c>
      <c r="I58" s="6">
        <v>2939.36</v>
      </c>
      <c r="J58" s="6">
        <v>1627.61</v>
      </c>
      <c r="K58" s="6">
        <v>614.79999999999995</v>
      </c>
      <c r="L58" s="6">
        <v>650.77</v>
      </c>
      <c r="M58" s="6">
        <v>0</v>
      </c>
      <c r="N58" s="6">
        <v>0</v>
      </c>
      <c r="O58" s="15">
        <f t="shared" si="0"/>
        <v>449609.23</v>
      </c>
    </row>
    <row r="59" spans="1:15" x14ac:dyDescent="0.25">
      <c r="A59" s="3">
        <v>56</v>
      </c>
      <c r="B59" s="13" t="s">
        <v>69</v>
      </c>
      <c r="C59" s="6">
        <v>132142.69</v>
      </c>
      <c r="D59" s="6">
        <v>39322.199999999997</v>
      </c>
      <c r="E59" s="6">
        <v>1898.21</v>
      </c>
      <c r="F59" s="6">
        <v>5023.8500000000004</v>
      </c>
      <c r="G59" s="6">
        <v>0.2</v>
      </c>
      <c r="H59" s="6">
        <v>726.86</v>
      </c>
      <c r="I59" s="6">
        <v>925.37</v>
      </c>
      <c r="J59" s="6">
        <v>496.26</v>
      </c>
      <c r="K59" s="6">
        <v>351.67</v>
      </c>
      <c r="L59" s="6">
        <v>154.76</v>
      </c>
      <c r="M59" s="6">
        <v>0</v>
      </c>
      <c r="N59" s="6">
        <v>0</v>
      </c>
      <c r="O59" s="15">
        <f t="shared" si="0"/>
        <v>181042.07000000004</v>
      </c>
    </row>
    <row r="60" spans="1:15" x14ac:dyDescent="0.25">
      <c r="A60" s="3">
        <v>57</v>
      </c>
      <c r="B60" s="13" t="s">
        <v>70</v>
      </c>
      <c r="C60" s="6">
        <v>4012935.14</v>
      </c>
      <c r="D60" s="6">
        <v>653755.94999999995</v>
      </c>
      <c r="E60" s="6">
        <v>42448.22</v>
      </c>
      <c r="F60" s="6">
        <v>91221.81</v>
      </c>
      <c r="G60" s="6">
        <v>5.0999999999999996</v>
      </c>
      <c r="H60" s="6">
        <v>18828.259999999998</v>
      </c>
      <c r="I60" s="6">
        <v>34652.49</v>
      </c>
      <c r="J60" s="6">
        <v>18353.060000000001</v>
      </c>
      <c r="K60" s="6">
        <v>5935.18</v>
      </c>
      <c r="L60" s="6">
        <v>7905.81</v>
      </c>
      <c r="M60" s="6">
        <v>342151</v>
      </c>
      <c r="N60" s="6">
        <v>64342.02</v>
      </c>
      <c r="O60" s="15">
        <f t="shared" si="0"/>
        <v>5292534.0399999972</v>
      </c>
    </row>
    <row r="61" spans="1:15" x14ac:dyDescent="0.25">
      <c r="A61" s="3">
        <v>58</v>
      </c>
      <c r="B61" s="13" t="s">
        <v>71</v>
      </c>
      <c r="C61" s="6">
        <v>840605.81</v>
      </c>
      <c r="D61" s="6">
        <v>98433.4</v>
      </c>
      <c r="E61" s="6">
        <v>10596.69</v>
      </c>
      <c r="F61" s="6">
        <v>25016.05</v>
      </c>
      <c r="G61" s="6">
        <v>1.79</v>
      </c>
      <c r="H61" s="6">
        <v>6618.04</v>
      </c>
      <c r="I61" s="6">
        <v>6744.48</v>
      </c>
      <c r="J61" s="6">
        <v>4407.3</v>
      </c>
      <c r="K61" s="6">
        <v>1754.92</v>
      </c>
      <c r="L61" s="6">
        <v>1391.53</v>
      </c>
      <c r="M61" s="6">
        <v>208606</v>
      </c>
      <c r="N61" s="6">
        <v>0</v>
      </c>
      <c r="O61" s="15">
        <f t="shared" si="0"/>
        <v>1204176.0100000002</v>
      </c>
    </row>
    <row r="62" spans="1:15" x14ac:dyDescent="0.25">
      <c r="A62" s="3">
        <v>59</v>
      </c>
      <c r="B62" s="13" t="s">
        <v>72</v>
      </c>
      <c r="C62" s="6">
        <v>4293797.7699999996</v>
      </c>
      <c r="D62" s="6">
        <v>765003.88</v>
      </c>
      <c r="E62" s="6">
        <v>47703.79</v>
      </c>
      <c r="F62" s="6">
        <v>91791.18</v>
      </c>
      <c r="G62" s="6">
        <v>6.76</v>
      </c>
      <c r="H62" s="6">
        <v>24937.15</v>
      </c>
      <c r="I62" s="6">
        <v>39229.03</v>
      </c>
      <c r="J62" s="6">
        <v>22819.16</v>
      </c>
      <c r="K62" s="6">
        <v>5925.74</v>
      </c>
      <c r="L62" s="6">
        <v>9415.77</v>
      </c>
      <c r="M62" s="6">
        <v>0</v>
      </c>
      <c r="N62" s="6">
        <v>0</v>
      </c>
      <c r="O62" s="15">
        <f t="shared" si="0"/>
        <v>5300630.2299999995</v>
      </c>
    </row>
    <row r="63" spans="1:15" x14ac:dyDescent="0.25">
      <c r="A63" s="3">
        <v>60</v>
      </c>
      <c r="B63" s="13" t="s">
        <v>73</v>
      </c>
      <c r="C63" s="6">
        <v>222916.26</v>
      </c>
      <c r="D63" s="6">
        <v>67516.58</v>
      </c>
      <c r="E63" s="6">
        <v>2897.66</v>
      </c>
      <c r="F63" s="6">
        <v>7765.2</v>
      </c>
      <c r="G63" s="6">
        <v>0.34</v>
      </c>
      <c r="H63" s="6">
        <v>1253.73</v>
      </c>
      <c r="I63" s="6">
        <v>1568.62</v>
      </c>
      <c r="J63" s="6">
        <v>862.17</v>
      </c>
      <c r="K63" s="6">
        <v>524.42999999999995</v>
      </c>
      <c r="L63" s="6">
        <v>272.45999999999998</v>
      </c>
      <c r="M63" s="6">
        <v>0</v>
      </c>
      <c r="N63" s="6">
        <v>0</v>
      </c>
      <c r="O63" s="15">
        <f t="shared" si="0"/>
        <v>305577.45</v>
      </c>
    </row>
    <row r="64" spans="1:15" x14ac:dyDescent="0.25">
      <c r="A64" s="3">
        <v>61</v>
      </c>
      <c r="B64" s="13" t="s">
        <v>74</v>
      </c>
      <c r="C64" s="6">
        <v>282639.71999999997</v>
      </c>
      <c r="D64" s="6">
        <v>97530.59</v>
      </c>
      <c r="E64" s="6">
        <v>3718.84</v>
      </c>
      <c r="F64" s="6">
        <v>10308.700000000001</v>
      </c>
      <c r="G64" s="6">
        <v>0.4</v>
      </c>
      <c r="H64" s="6">
        <v>1482.04</v>
      </c>
      <c r="I64" s="6">
        <v>1906.93</v>
      </c>
      <c r="J64" s="6">
        <v>992.86</v>
      </c>
      <c r="K64" s="6">
        <v>669.4</v>
      </c>
      <c r="L64" s="6">
        <v>309.62</v>
      </c>
      <c r="M64" s="6">
        <v>0</v>
      </c>
      <c r="N64" s="6">
        <v>0</v>
      </c>
      <c r="O64" s="15">
        <f t="shared" si="0"/>
        <v>399559.1</v>
      </c>
    </row>
    <row r="65" spans="1:15" x14ac:dyDescent="0.25">
      <c r="A65" s="3">
        <v>62</v>
      </c>
      <c r="B65" s="13" t="s">
        <v>75</v>
      </c>
      <c r="C65" s="6">
        <v>98029.58</v>
      </c>
      <c r="D65" s="6">
        <v>38675.070000000007</v>
      </c>
      <c r="E65" s="6">
        <v>1437.28</v>
      </c>
      <c r="F65" s="6">
        <v>3875.9</v>
      </c>
      <c r="G65" s="6">
        <v>7.0000000000000007E-2</v>
      </c>
      <c r="H65" s="6">
        <v>244.21</v>
      </c>
      <c r="I65" s="6">
        <v>665.53</v>
      </c>
      <c r="J65" s="6">
        <v>242.2</v>
      </c>
      <c r="K65" s="6">
        <v>274.13</v>
      </c>
      <c r="L65" s="6">
        <v>105.17</v>
      </c>
      <c r="M65" s="6">
        <v>0</v>
      </c>
      <c r="N65" s="6">
        <v>0</v>
      </c>
      <c r="O65" s="15">
        <f t="shared" si="0"/>
        <v>143549.14000000004</v>
      </c>
    </row>
    <row r="66" spans="1:15" x14ac:dyDescent="0.25">
      <c r="A66" s="3">
        <v>63</v>
      </c>
      <c r="B66" s="13" t="s">
        <v>76</v>
      </c>
      <c r="C66" s="6">
        <v>282239.90999999997</v>
      </c>
      <c r="D66" s="6">
        <v>28474.410000000003</v>
      </c>
      <c r="E66" s="6">
        <v>3285.64</v>
      </c>
      <c r="F66" s="6">
        <v>6233.19</v>
      </c>
      <c r="G66" s="6">
        <v>0.56999999999999995</v>
      </c>
      <c r="H66" s="6">
        <v>2091.73</v>
      </c>
      <c r="I66" s="6">
        <v>2628.36</v>
      </c>
      <c r="J66" s="6">
        <v>1707.77</v>
      </c>
      <c r="K66" s="6">
        <v>478.63</v>
      </c>
      <c r="L66" s="6">
        <v>630.04</v>
      </c>
      <c r="M66" s="6">
        <v>0</v>
      </c>
      <c r="N66" s="6">
        <v>0</v>
      </c>
      <c r="O66" s="15">
        <f t="shared" si="0"/>
        <v>327770.24999999994</v>
      </c>
    </row>
    <row r="67" spans="1:15" x14ac:dyDescent="0.25">
      <c r="A67" s="3">
        <v>64</v>
      </c>
      <c r="B67" s="13" t="s">
        <v>77</v>
      </c>
      <c r="C67" s="6">
        <v>530692.5</v>
      </c>
      <c r="D67" s="6">
        <v>103623.76</v>
      </c>
      <c r="E67" s="6">
        <v>6458.74</v>
      </c>
      <c r="F67" s="6">
        <v>14998.2</v>
      </c>
      <c r="G67" s="6">
        <v>1.1499999999999999</v>
      </c>
      <c r="H67" s="6">
        <v>4226.26</v>
      </c>
      <c r="I67" s="6">
        <v>4317.26</v>
      </c>
      <c r="J67" s="6">
        <v>2915.39</v>
      </c>
      <c r="K67" s="6">
        <v>1084.33</v>
      </c>
      <c r="L67" s="6">
        <v>909.29</v>
      </c>
      <c r="M67" s="6">
        <v>0</v>
      </c>
      <c r="N67" s="6">
        <v>0</v>
      </c>
      <c r="O67" s="15">
        <f t="shared" si="0"/>
        <v>669226.88</v>
      </c>
    </row>
    <row r="68" spans="1:15" x14ac:dyDescent="0.25">
      <c r="A68" s="3">
        <v>65</v>
      </c>
      <c r="B68" s="13" t="s">
        <v>78</v>
      </c>
      <c r="C68" s="6">
        <v>148176.29</v>
      </c>
      <c r="D68" s="6">
        <v>66826.06</v>
      </c>
      <c r="E68" s="6">
        <v>2155.6</v>
      </c>
      <c r="F68" s="6">
        <v>5970.19</v>
      </c>
      <c r="G68" s="6">
        <v>0.15</v>
      </c>
      <c r="H68" s="6">
        <v>546.66999999999996</v>
      </c>
      <c r="I68" s="6">
        <v>972.2</v>
      </c>
      <c r="J68" s="6">
        <v>410.63</v>
      </c>
      <c r="K68" s="6">
        <v>414</v>
      </c>
      <c r="L68" s="6">
        <v>144.82</v>
      </c>
      <c r="M68" s="6">
        <v>0</v>
      </c>
      <c r="N68" s="6">
        <v>0</v>
      </c>
      <c r="O68" s="15">
        <f t="shared" ref="O68:O131" si="1">SUM(C68:N68)</f>
        <v>225616.61000000004</v>
      </c>
    </row>
    <row r="69" spans="1:15" x14ac:dyDescent="0.25">
      <c r="A69" s="3">
        <v>66</v>
      </c>
      <c r="B69" s="13" t="s">
        <v>79</v>
      </c>
      <c r="C69" s="6">
        <v>566929.69999999995</v>
      </c>
      <c r="D69" s="6">
        <v>244267.02</v>
      </c>
      <c r="E69" s="6">
        <v>6417.43</v>
      </c>
      <c r="F69" s="6">
        <v>15860.74</v>
      </c>
      <c r="G69" s="6">
        <v>0.72</v>
      </c>
      <c r="H69" s="6">
        <v>2646.54</v>
      </c>
      <c r="I69" s="6">
        <v>4367.8500000000004</v>
      </c>
      <c r="J69" s="6">
        <v>2234.71</v>
      </c>
      <c r="K69" s="6">
        <v>1191</v>
      </c>
      <c r="L69" s="6">
        <v>863.77</v>
      </c>
      <c r="M69" s="6">
        <v>0</v>
      </c>
      <c r="N69" s="6">
        <v>0</v>
      </c>
      <c r="O69" s="15">
        <f t="shared" si="1"/>
        <v>844779.48</v>
      </c>
    </row>
    <row r="70" spans="1:15" x14ac:dyDescent="0.25">
      <c r="A70" s="3">
        <v>67</v>
      </c>
      <c r="B70" s="13" t="s">
        <v>80</v>
      </c>
      <c r="C70" s="6">
        <v>63693987.689999998</v>
      </c>
      <c r="D70" s="6">
        <v>12612676.019999998</v>
      </c>
      <c r="E70" s="6">
        <v>715912.93</v>
      </c>
      <c r="F70" s="6">
        <v>1312139.3700000001</v>
      </c>
      <c r="G70" s="6">
        <v>35.39</v>
      </c>
      <c r="H70" s="6">
        <v>130865.99</v>
      </c>
      <c r="I70" s="6">
        <v>575992.99</v>
      </c>
      <c r="J70" s="6">
        <v>249065.08</v>
      </c>
      <c r="K70" s="6">
        <v>85793.05</v>
      </c>
      <c r="L70" s="6">
        <v>142565.4</v>
      </c>
      <c r="M70" s="6">
        <v>13321411</v>
      </c>
      <c r="N70" s="6">
        <v>0</v>
      </c>
      <c r="O70" s="15">
        <f t="shared" si="1"/>
        <v>92840444.909999996</v>
      </c>
    </row>
    <row r="71" spans="1:15" x14ac:dyDescent="0.25">
      <c r="A71" s="3">
        <v>68</v>
      </c>
      <c r="B71" s="13" t="s">
        <v>81</v>
      </c>
      <c r="C71" s="6">
        <v>2099394.89</v>
      </c>
      <c r="D71" s="6">
        <v>382142.00999999995</v>
      </c>
      <c r="E71" s="6">
        <v>23766.6</v>
      </c>
      <c r="F71" s="6">
        <v>44741.2</v>
      </c>
      <c r="G71" s="6">
        <v>3.19</v>
      </c>
      <c r="H71" s="6">
        <v>11765.95</v>
      </c>
      <c r="I71" s="6">
        <v>19609.22</v>
      </c>
      <c r="J71" s="6">
        <v>11161.09</v>
      </c>
      <c r="K71" s="6">
        <v>3242.21</v>
      </c>
      <c r="L71" s="6">
        <v>4732.05</v>
      </c>
      <c r="M71" s="6">
        <v>0</v>
      </c>
      <c r="N71" s="6">
        <v>0</v>
      </c>
      <c r="O71" s="15">
        <f t="shared" si="1"/>
        <v>2600558.41</v>
      </c>
    </row>
    <row r="72" spans="1:15" x14ac:dyDescent="0.25">
      <c r="A72" s="3">
        <v>69</v>
      </c>
      <c r="B72" s="13" t="s">
        <v>82</v>
      </c>
      <c r="C72" s="6">
        <v>220631.01</v>
      </c>
      <c r="D72" s="6">
        <v>52389.8</v>
      </c>
      <c r="E72" s="6">
        <v>2979.16</v>
      </c>
      <c r="F72" s="6">
        <v>7270.32</v>
      </c>
      <c r="G72" s="6">
        <v>0.42</v>
      </c>
      <c r="H72" s="6">
        <v>1535.37</v>
      </c>
      <c r="I72" s="6">
        <v>1709.66</v>
      </c>
      <c r="J72" s="6">
        <v>1057.92</v>
      </c>
      <c r="K72" s="6">
        <v>504.04</v>
      </c>
      <c r="L72" s="6">
        <v>334.27</v>
      </c>
      <c r="M72" s="6">
        <v>8044</v>
      </c>
      <c r="N72" s="6">
        <v>0</v>
      </c>
      <c r="O72" s="15">
        <f t="shared" si="1"/>
        <v>296455.96999999991</v>
      </c>
    </row>
    <row r="73" spans="1:15" x14ac:dyDescent="0.25">
      <c r="A73" s="3">
        <v>70</v>
      </c>
      <c r="B73" s="13" t="s">
        <v>83</v>
      </c>
      <c r="C73" s="6">
        <v>458070.64</v>
      </c>
      <c r="D73" s="6">
        <v>103110.5</v>
      </c>
      <c r="E73" s="6">
        <v>5530</v>
      </c>
      <c r="F73" s="6">
        <v>12102.55</v>
      </c>
      <c r="G73" s="6">
        <v>0.87</v>
      </c>
      <c r="H73" s="6">
        <v>3223.94</v>
      </c>
      <c r="I73" s="6">
        <v>3911.23</v>
      </c>
      <c r="J73" s="6">
        <v>2448.69</v>
      </c>
      <c r="K73" s="6">
        <v>836.43</v>
      </c>
      <c r="L73" s="6">
        <v>866.22</v>
      </c>
      <c r="M73" s="6">
        <v>25448</v>
      </c>
      <c r="N73" s="6">
        <v>0</v>
      </c>
      <c r="O73" s="15">
        <f t="shared" si="1"/>
        <v>615549.06999999995</v>
      </c>
    </row>
    <row r="74" spans="1:15" x14ac:dyDescent="0.25">
      <c r="A74" s="3">
        <v>71</v>
      </c>
      <c r="B74" s="13" t="s">
        <v>84</v>
      </c>
      <c r="C74" s="6">
        <v>372570.99</v>
      </c>
      <c r="D74" s="6">
        <v>183254.87</v>
      </c>
      <c r="E74" s="6">
        <v>5463.6</v>
      </c>
      <c r="F74" s="6">
        <v>14844.95</v>
      </c>
      <c r="G74" s="6">
        <v>0.45</v>
      </c>
      <c r="H74" s="6">
        <v>1658.86</v>
      </c>
      <c r="I74" s="6">
        <v>2510.1799999999998</v>
      </c>
      <c r="J74" s="6">
        <v>1176.49</v>
      </c>
      <c r="K74" s="6">
        <v>1015.73</v>
      </c>
      <c r="L74" s="6">
        <v>391.58</v>
      </c>
      <c r="M74" s="6">
        <v>0</v>
      </c>
      <c r="N74" s="6">
        <v>0</v>
      </c>
      <c r="O74" s="15">
        <f t="shared" si="1"/>
        <v>582887.69999999984</v>
      </c>
    </row>
    <row r="75" spans="1:15" x14ac:dyDescent="0.25">
      <c r="A75" s="3">
        <v>72</v>
      </c>
      <c r="B75" s="13" t="s">
        <v>85</v>
      </c>
      <c r="C75" s="6">
        <v>1850001.16</v>
      </c>
      <c r="D75" s="6">
        <v>55939.03</v>
      </c>
      <c r="E75" s="6">
        <v>18530.36</v>
      </c>
      <c r="F75" s="6">
        <v>13533.51</v>
      </c>
      <c r="G75" s="6">
        <v>1.1000000000000001</v>
      </c>
      <c r="H75" s="6">
        <v>4061.57</v>
      </c>
      <c r="I75" s="6">
        <v>22205.38</v>
      </c>
      <c r="J75" s="6">
        <v>10315.44</v>
      </c>
      <c r="K75" s="6">
        <v>839.13</v>
      </c>
      <c r="L75" s="6">
        <v>6355.93</v>
      </c>
      <c r="M75" s="6">
        <v>0</v>
      </c>
      <c r="N75" s="6">
        <v>0</v>
      </c>
      <c r="O75" s="15">
        <f t="shared" si="1"/>
        <v>1981782.6099999999</v>
      </c>
    </row>
    <row r="76" spans="1:15" x14ac:dyDescent="0.25">
      <c r="A76" s="3">
        <v>73</v>
      </c>
      <c r="B76" s="13" t="s">
        <v>86</v>
      </c>
      <c r="C76" s="6">
        <v>2447079.12</v>
      </c>
      <c r="D76" s="6">
        <v>409586.4</v>
      </c>
      <c r="E76" s="6">
        <v>28032.73</v>
      </c>
      <c r="F76" s="6">
        <v>57828.57</v>
      </c>
      <c r="G76" s="6">
        <v>4.6500000000000004</v>
      </c>
      <c r="H76" s="6">
        <v>17166.669999999998</v>
      </c>
      <c r="I76" s="6">
        <v>21679.18</v>
      </c>
      <c r="J76" s="6">
        <v>13667.37</v>
      </c>
      <c r="K76" s="6">
        <v>4165.5</v>
      </c>
      <c r="L76" s="6">
        <v>5000.18</v>
      </c>
      <c r="M76" s="6">
        <v>2076366</v>
      </c>
      <c r="N76" s="6">
        <v>0</v>
      </c>
      <c r="O76" s="15">
        <f t="shared" si="1"/>
        <v>5080576.37</v>
      </c>
    </row>
    <row r="77" spans="1:15" x14ac:dyDescent="0.25">
      <c r="A77" s="3">
        <v>74</v>
      </c>
      <c r="B77" s="13" t="s">
        <v>87</v>
      </c>
      <c r="C77" s="6">
        <v>128043.64</v>
      </c>
      <c r="D77" s="6">
        <v>50544.579999999994</v>
      </c>
      <c r="E77" s="6">
        <v>1967.85</v>
      </c>
      <c r="F77" s="6">
        <v>5233.66</v>
      </c>
      <c r="G77" s="6">
        <v>0.06</v>
      </c>
      <c r="H77" s="6">
        <v>225.58</v>
      </c>
      <c r="I77" s="6">
        <v>879.24</v>
      </c>
      <c r="J77" s="6">
        <v>281.18</v>
      </c>
      <c r="K77" s="6">
        <v>360.6</v>
      </c>
      <c r="L77" s="6">
        <v>139.53</v>
      </c>
      <c r="M77" s="6">
        <v>0</v>
      </c>
      <c r="N77" s="6">
        <v>0</v>
      </c>
      <c r="O77" s="15">
        <f>SUM(C77:N77)</f>
        <v>187675.91999999998</v>
      </c>
    </row>
    <row r="78" spans="1:15" x14ac:dyDescent="0.25">
      <c r="A78" s="3">
        <v>75</v>
      </c>
      <c r="B78" s="13" t="s">
        <v>88</v>
      </c>
      <c r="C78" s="6">
        <v>414697.98</v>
      </c>
      <c r="D78" s="6">
        <v>130866.59</v>
      </c>
      <c r="E78" s="6">
        <v>4515.34</v>
      </c>
      <c r="F78" s="6">
        <v>13251.37</v>
      </c>
      <c r="G78" s="6">
        <v>0.36</v>
      </c>
      <c r="H78" s="6">
        <v>1310.55</v>
      </c>
      <c r="I78" s="6">
        <v>2726.47</v>
      </c>
      <c r="J78" s="6">
        <v>1124.07</v>
      </c>
      <c r="K78" s="6">
        <v>858.72</v>
      </c>
      <c r="L78" s="6">
        <v>438.34</v>
      </c>
      <c r="M78" s="6">
        <v>0</v>
      </c>
      <c r="N78" s="6">
        <v>0</v>
      </c>
      <c r="O78" s="15">
        <f t="shared" si="1"/>
        <v>569789.7899999998</v>
      </c>
    </row>
    <row r="79" spans="1:15" x14ac:dyDescent="0.25">
      <c r="A79" s="3">
        <v>76</v>
      </c>
      <c r="B79" s="13" t="s">
        <v>89</v>
      </c>
      <c r="C79" s="6">
        <v>258655.57</v>
      </c>
      <c r="D79" s="6">
        <v>90164.5</v>
      </c>
      <c r="E79" s="6">
        <v>3267.72</v>
      </c>
      <c r="F79" s="6">
        <v>8184.93</v>
      </c>
      <c r="G79" s="6">
        <v>0.46</v>
      </c>
      <c r="H79" s="6">
        <v>1696.33</v>
      </c>
      <c r="I79" s="6">
        <v>1961.94</v>
      </c>
      <c r="J79" s="6">
        <v>1190.0899999999999</v>
      </c>
      <c r="K79" s="6">
        <v>575.22</v>
      </c>
      <c r="L79" s="6">
        <v>379.22</v>
      </c>
      <c r="M79" s="6">
        <v>0</v>
      </c>
      <c r="N79" s="6">
        <v>0</v>
      </c>
      <c r="O79" s="15">
        <f t="shared" si="1"/>
        <v>366075.98</v>
      </c>
    </row>
    <row r="80" spans="1:15" x14ac:dyDescent="0.25">
      <c r="A80" s="3">
        <v>77</v>
      </c>
      <c r="B80" s="13" t="s">
        <v>90</v>
      </c>
      <c r="C80" s="6">
        <v>376016.5</v>
      </c>
      <c r="D80" s="6">
        <v>66795.28</v>
      </c>
      <c r="E80" s="6">
        <v>4251.4799999999996</v>
      </c>
      <c r="F80" s="6">
        <v>8129.13</v>
      </c>
      <c r="G80" s="6">
        <v>0.57999999999999996</v>
      </c>
      <c r="H80" s="6">
        <v>2152.69</v>
      </c>
      <c r="I80" s="6">
        <v>3485.94</v>
      </c>
      <c r="J80" s="6">
        <v>2006.86</v>
      </c>
      <c r="K80" s="6">
        <v>565.07000000000005</v>
      </c>
      <c r="L80" s="6">
        <v>836.69</v>
      </c>
      <c r="M80" s="6">
        <v>0</v>
      </c>
      <c r="N80" s="6">
        <v>0</v>
      </c>
      <c r="O80" s="15">
        <f t="shared" si="1"/>
        <v>464240.22000000003</v>
      </c>
    </row>
    <row r="81" spans="1:15" x14ac:dyDescent="0.25">
      <c r="A81" s="3">
        <v>78</v>
      </c>
      <c r="B81" s="13" t="s">
        <v>91</v>
      </c>
      <c r="C81" s="6">
        <v>176089.68</v>
      </c>
      <c r="D81" s="6">
        <v>44005.17</v>
      </c>
      <c r="E81" s="6">
        <v>2108.19</v>
      </c>
      <c r="F81" s="6">
        <v>5075.8599999999997</v>
      </c>
      <c r="G81" s="6">
        <v>0.17</v>
      </c>
      <c r="H81" s="6">
        <v>635.63</v>
      </c>
      <c r="I81" s="6">
        <v>1398.46</v>
      </c>
      <c r="J81" s="6">
        <v>652.30999999999995</v>
      </c>
      <c r="K81" s="6">
        <v>314.37</v>
      </c>
      <c r="L81" s="6">
        <v>289</v>
      </c>
      <c r="M81" s="6">
        <v>0</v>
      </c>
      <c r="N81" s="6">
        <v>0</v>
      </c>
      <c r="O81" s="15">
        <f t="shared" si="1"/>
        <v>230568.83999999997</v>
      </c>
    </row>
    <row r="82" spans="1:15" x14ac:dyDescent="0.25">
      <c r="A82" s="3">
        <v>79</v>
      </c>
      <c r="B82" s="13" t="s">
        <v>92</v>
      </c>
      <c r="C82" s="6">
        <v>12178548.33</v>
      </c>
      <c r="D82" s="6">
        <v>1372272.53</v>
      </c>
      <c r="E82" s="6">
        <v>123141.21</v>
      </c>
      <c r="F82" s="6">
        <v>200334.41</v>
      </c>
      <c r="G82" s="6">
        <v>11.12</v>
      </c>
      <c r="H82" s="6">
        <v>41030.089999999997</v>
      </c>
      <c r="I82" s="6">
        <v>119510.11</v>
      </c>
      <c r="J82" s="6">
        <v>58014.720000000001</v>
      </c>
      <c r="K82" s="6">
        <v>16611.150000000001</v>
      </c>
      <c r="L82" s="6">
        <v>30164.78</v>
      </c>
      <c r="M82" s="6">
        <v>0</v>
      </c>
      <c r="N82" s="6">
        <v>0</v>
      </c>
      <c r="O82" s="15">
        <f t="shared" si="1"/>
        <v>14139638.449999999</v>
      </c>
    </row>
    <row r="83" spans="1:15" x14ac:dyDescent="0.25">
      <c r="A83" s="3">
        <v>80</v>
      </c>
      <c r="B83" s="13" t="s">
        <v>93</v>
      </c>
      <c r="C83" s="6">
        <v>149211.49</v>
      </c>
      <c r="D83" s="6">
        <v>42960.3</v>
      </c>
      <c r="E83" s="6">
        <v>2132.41</v>
      </c>
      <c r="F83" s="6">
        <v>5506.46</v>
      </c>
      <c r="G83" s="6">
        <v>0.22</v>
      </c>
      <c r="H83" s="6">
        <v>802.72</v>
      </c>
      <c r="I83" s="6">
        <v>1078.24</v>
      </c>
      <c r="J83" s="6">
        <v>573.03</v>
      </c>
      <c r="K83" s="6">
        <v>384.37</v>
      </c>
      <c r="L83" s="6">
        <v>189.64</v>
      </c>
      <c r="M83" s="6">
        <v>0</v>
      </c>
      <c r="N83" s="6">
        <v>0</v>
      </c>
      <c r="O83" s="15">
        <f t="shared" si="1"/>
        <v>202838.87999999998</v>
      </c>
    </row>
    <row r="84" spans="1:15" x14ac:dyDescent="0.25">
      <c r="A84" s="3">
        <v>81</v>
      </c>
      <c r="B84" s="13" t="s">
        <v>94</v>
      </c>
      <c r="C84" s="6">
        <v>176211.26</v>
      </c>
      <c r="D84" s="6">
        <v>39967.929999999993</v>
      </c>
      <c r="E84" s="6">
        <v>2339.41</v>
      </c>
      <c r="F84" s="6">
        <v>5737.93</v>
      </c>
      <c r="G84" s="6">
        <v>0.25</v>
      </c>
      <c r="H84" s="6">
        <v>940.54</v>
      </c>
      <c r="I84" s="6">
        <v>1360.67</v>
      </c>
      <c r="J84" s="6">
        <v>732.26</v>
      </c>
      <c r="K84" s="6">
        <v>397.66</v>
      </c>
      <c r="L84" s="6">
        <v>265.83999999999997</v>
      </c>
      <c r="M84" s="6">
        <v>8098</v>
      </c>
      <c r="N84" s="6">
        <v>0</v>
      </c>
      <c r="O84" s="15">
        <f t="shared" si="1"/>
        <v>236051.75000000003</v>
      </c>
    </row>
    <row r="85" spans="1:15" x14ac:dyDescent="0.25">
      <c r="A85" s="3">
        <v>82</v>
      </c>
      <c r="B85" s="13" t="s">
        <v>95</v>
      </c>
      <c r="C85" s="6">
        <v>303048.89</v>
      </c>
      <c r="D85" s="6">
        <v>55748.800000000003</v>
      </c>
      <c r="E85" s="6">
        <v>3973.96</v>
      </c>
      <c r="F85" s="6">
        <v>9648.01</v>
      </c>
      <c r="G85" s="6">
        <v>0.56000000000000005</v>
      </c>
      <c r="H85" s="6">
        <v>2082.8200000000002</v>
      </c>
      <c r="I85" s="6">
        <v>2364.94</v>
      </c>
      <c r="J85" s="6">
        <v>1461.55</v>
      </c>
      <c r="K85" s="6">
        <v>669.2</v>
      </c>
      <c r="L85" s="6">
        <v>469.43</v>
      </c>
      <c r="M85" s="6">
        <v>0</v>
      </c>
      <c r="N85" s="6">
        <v>0</v>
      </c>
      <c r="O85" s="15">
        <f t="shared" si="1"/>
        <v>379468.16000000003</v>
      </c>
    </row>
    <row r="86" spans="1:15" x14ac:dyDescent="0.25">
      <c r="A86" s="3">
        <v>83</v>
      </c>
      <c r="B86" s="13" t="s">
        <v>96</v>
      </c>
      <c r="C86" s="6">
        <v>656401.22</v>
      </c>
      <c r="D86" s="6">
        <v>94028.26999999999</v>
      </c>
      <c r="E86" s="6">
        <v>7056.39</v>
      </c>
      <c r="F86" s="6">
        <v>11658.5</v>
      </c>
      <c r="G86" s="6">
        <v>1.5</v>
      </c>
      <c r="H86" s="6">
        <v>5535.23</v>
      </c>
      <c r="I86" s="6">
        <v>6497.75</v>
      </c>
      <c r="J86" s="6">
        <v>4498.8999999999996</v>
      </c>
      <c r="K86" s="6">
        <v>781.64</v>
      </c>
      <c r="L86" s="6">
        <v>1648.12</v>
      </c>
      <c r="M86" s="6">
        <v>0</v>
      </c>
      <c r="N86" s="6">
        <v>0</v>
      </c>
      <c r="O86" s="15">
        <f t="shared" si="1"/>
        <v>788107.52</v>
      </c>
    </row>
    <row r="87" spans="1:15" x14ac:dyDescent="0.25">
      <c r="A87" s="3">
        <v>84</v>
      </c>
      <c r="B87" s="13" t="s">
        <v>97</v>
      </c>
      <c r="C87" s="6">
        <v>474733.94</v>
      </c>
      <c r="D87" s="6">
        <v>66158.11</v>
      </c>
      <c r="E87" s="6">
        <v>4994.29</v>
      </c>
      <c r="F87" s="6">
        <v>8341.36</v>
      </c>
      <c r="G87" s="6">
        <v>0.55000000000000004</v>
      </c>
      <c r="H87" s="6">
        <v>2022.02</v>
      </c>
      <c r="I87" s="6">
        <v>4662.26</v>
      </c>
      <c r="J87" s="6">
        <v>2437.1999999999998</v>
      </c>
      <c r="K87" s="6">
        <v>557.88</v>
      </c>
      <c r="L87" s="6">
        <v>1178.6400000000001</v>
      </c>
      <c r="M87" s="6">
        <v>0</v>
      </c>
      <c r="N87" s="6">
        <v>0</v>
      </c>
      <c r="O87" s="15">
        <f t="shared" si="1"/>
        <v>565086.25000000012</v>
      </c>
    </row>
    <row r="88" spans="1:15" x14ac:dyDescent="0.25">
      <c r="A88" s="3">
        <v>85</v>
      </c>
      <c r="B88" s="13" t="s">
        <v>98</v>
      </c>
      <c r="C88" s="6">
        <v>1447294.43</v>
      </c>
      <c r="D88" s="6">
        <v>120339.41</v>
      </c>
      <c r="E88" s="6">
        <v>16775.27</v>
      </c>
      <c r="F88" s="6">
        <v>33687.03</v>
      </c>
      <c r="G88" s="6">
        <v>3.7</v>
      </c>
      <c r="H88" s="6">
        <v>13656.65</v>
      </c>
      <c r="I88" s="6">
        <v>13062.9</v>
      </c>
      <c r="J88" s="6">
        <v>9339.01</v>
      </c>
      <c r="K88" s="6">
        <v>2358.2399999999998</v>
      </c>
      <c r="L88" s="6">
        <v>3057.63</v>
      </c>
      <c r="M88" s="6">
        <v>89671</v>
      </c>
      <c r="N88" s="6">
        <v>0</v>
      </c>
      <c r="O88" s="15">
        <f t="shared" si="1"/>
        <v>1749245.2699999996</v>
      </c>
    </row>
    <row r="89" spans="1:15" x14ac:dyDescent="0.25">
      <c r="A89" s="3">
        <v>86</v>
      </c>
      <c r="B89" s="13" t="s">
        <v>99</v>
      </c>
      <c r="C89" s="6">
        <v>159530.38</v>
      </c>
      <c r="D89" s="6">
        <v>45573.59</v>
      </c>
      <c r="E89" s="6">
        <v>2064.2199999999998</v>
      </c>
      <c r="F89" s="6">
        <v>4571.8599999999997</v>
      </c>
      <c r="G89" s="6">
        <v>0.14000000000000001</v>
      </c>
      <c r="H89" s="6">
        <v>515.77</v>
      </c>
      <c r="I89" s="6">
        <v>1349.69</v>
      </c>
      <c r="J89" s="6">
        <v>604.39</v>
      </c>
      <c r="K89" s="6">
        <v>329.53</v>
      </c>
      <c r="L89" s="6">
        <v>292.51</v>
      </c>
      <c r="M89" s="6">
        <v>8424</v>
      </c>
      <c r="N89" s="6">
        <v>0</v>
      </c>
      <c r="O89" s="15">
        <f t="shared" si="1"/>
        <v>223256.08000000002</v>
      </c>
    </row>
    <row r="90" spans="1:15" x14ac:dyDescent="0.25">
      <c r="A90" s="3">
        <v>87</v>
      </c>
      <c r="B90" s="13" t="s">
        <v>100</v>
      </c>
      <c r="C90" s="6">
        <v>374970.3</v>
      </c>
      <c r="D90" s="6">
        <v>109299.65000000002</v>
      </c>
      <c r="E90" s="6">
        <v>4276.71</v>
      </c>
      <c r="F90" s="6">
        <v>7778.96</v>
      </c>
      <c r="G90" s="6">
        <v>0.75</v>
      </c>
      <c r="H90" s="6">
        <v>2766.88</v>
      </c>
      <c r="I90" s="6">
        <v>3575.8</v>
      </c>
      <c r="J90" s="6">
        <v>2287.38</v>
      </c>
      <c r="K90" s="6">
        <v>533.88</v>
      </c>
      <c r="L90" s="6">
        <v>876.56</v>
      </c>
      <c r="M90" s="6">
        <v>0</v>
      </c>
      <c r="N90" s="6">
        <v>0</v>
      </c>
      <c r="O90" s="15">
        <f t="shared" si="1"/>
        <v>506366.87000000005</v>
      </c>
    </row>
    <row r="91" spans="1:15" x14ac:dyDescent="0.25">
      <c r="A91" s="3">
        <v>88</v>
      </c>
      <c r="B91" s="13" t="s">
        <v>101</v>
      </c>
      <c r="C91" s="6">
        <v>249063.64</v>
      </c>
      <c r="D91" s="6">
        <v>64109.31</v>
      </c>
      <c r="E91" s="6">
        <v>3448.52</v>
      </c>
      <c r="F91" s="6">
        <v>8759.0400000000009</v>
      </c>
      <c r="G91" s="6">
        <v>0.39</v>
      </c>
      <c r="H91" s="6">
        <v>1454.7</v>
      </c>
      <c r="I91" s="6">
        <v>1843.36</v>
      </c>
      <c r="J91" s="6">
        <v>1029.4100000000001</v>
      </c>
      <c r="K91" s="6">
        <v>612.36</v>
      </c>
      <c r="L91" s="6">
        <v>337.93</v>
      </c>
      <c r="M91" s="6">
        <v>2879</v>
      </c>
      <c r="N91" s="6">
        <v>0</v>
      </c>
      <c r="O91" s="15">
        <f t="shared" si="1"/>
        <v>333537.65999999997</v>
      </c>
    </row>
    <row r="92" spans="1:15" x14ac:dyDescent="0.25">
      <c r="A92" s="3">
        <v>89</v>
      </c>
      <c r="B92" s="13" t="s">
        <v>102</v>
      </c>
      <c r="C92" s="6">
        <v>176286.85</v>
      </c>
      <c r="D92" s="6">
        <v>38413.599999999999</v>
      </c>
      <c r="E92" s="6">
        <v>2363.9499999999998</v>
      </c>
      <c r="F92" s="6">
        <v>5912.9</v>
      </c>
      <c r="G92" s="6">
        <v>0.31</v>
      </c>
      <c r="H92" s="6">
        <v>1142.8900000000001</v>
      </c>
      <c r="I92" s="6">
        <v>1332.57</v>
      </c>
      <c r="J92" s="6">
        <v>800.65</v>
      </c>
      <c r="K92" s="6">
        <v>408.52</v>
      </c>
      <c r="L92" s="6">
        <v>253.24</v>
      </c>
      <c r="M92" s="6">
        <v>0</v>
      </c>
      <c r="N92" s="6">
        <v>0</v>
      </c>
      <c r="O92" s="15">
        <f t="shared" si="1"/>
        <v>226915.48</v>
      </c>
    </row>
    <row r="93" spans="1:15" x14ac:dyDescent="0.25">
      <c r="A93" s="3">
        <v>90</v>
      </c>
      <c r="B93" s="13" t="s">
        <v>103</v>
      </c>
      <c r="C93" s="6">
        <v>421757.83</v>
      </c>
      <c r="D93" s="6">
        <v>109232.27</v>
      </c>
      <c r="E93" s="6">
        <v>5029.79</v>
      </c>
      <c r="F93" s="6">
        <v>12294.85</v>
      </c>
      <c r="G93" s="6">
        <v>0.85</v>
      </c>
      <c r="H93" s="6">
        <v>3152.06</v>
      </c>
      <c r="I93" s="6">
        <v>3294.18</v>
      </c>
      <c r="J93" s="6">
        <v>2139.46</v>
      </c>
      <c r="K93" s="6">
        <v>837.15</v>
      </c>
      <c r="L93" s="6">
        <v>667.18</v>
      </c>
      <c r="M93" s="6">
        <v>0</v>
      </c>
      <c r="N93" s="6">
        <v>0</v>
      </c>
      <c r="O93" s="15">
        <f t="shared" si="1"/>
        <v>558405.62000000011</v>
      </c>
    </row>
    <row r="94" spans="1:15" x14ac:dyDescent="0.25">
      <c r="A94" s="3">
        <v>91</v>
      </c>
      <c r="B94" s="13" t="s">
        <v>104</v>
      </c>
      <c r="C94" s="6">
        <v>605094.5</v>
      </c>
      <c r="D94" s="6">
        <v>170281.97999999998</v>
      </c>
      <c r="E94" s="6">
        <v>6917.25</v>
      </c>
      <c r="F94" s="6">
        <v>10556.15</v>
      </c>
      <c r="G94" s="6">
        <v>0.82</v>
      </c>
      <c r="H94" s="6">
        <v>3019.53</v>
      </c>
      <c r="I94" s="6">
        <v>6228.82</v>
      </c>
      <c r="J94" s="6">
        <v>3442.53</v>
      </c>
      <c r="K94" s="6">
        <v>881.34</v>
      </c>
      <c r="L94" s="6">
        <v>1608.93</v>
      </c>
      <c r="M94" s="6">
        <v>0</v>
      </c>
      <c r="N94" s="6">
        <v>0</v>
      </c>
      <c r="O94" s="15">
        <f t="shared" si="1"/>
        <v>808031.85</v>
      </c>
    </row>
    <row r="95" spans="1:15" x14ac:dyDescent="0.25">
      <c r="A95" s="3">
        <v>92</v>
      </c>
      <c r="B95" s="13" t="s">
        <v>105</v>
      </c>
      <c r="C95" s="6">
        <v>157747.98000000001</v>
      </c>
      <c r="D95" s="6">
        <v>56288.69</v>
      </c>
      <c r="E95" s="6">
        <v>2195.96</v>
      </c>
      <c r="F95" s="6">
        <v>5788.06</v>
      </c>
      <c r="G95" s="6">
        <v>0.24</v>
      </c>
      <c r="H95" s="6">
        <v>878.94</v>
      </c>
      <c r="I95" s="6">
        <v>1113.47</v>
      </c>
      <c r="J95" s="6">
        <v>609.51</v>
      </c>
      <c r="K95" s="6">
        <v>422.82</v>
      </c>
      <c r="L95" s="6">
        <v>190.07</v>
      </c>
      <c r="M95" s="6">
        <v>0</v>
      </c>
      <c r="N95" s="6">
        <v>0</v>
      </c>
      <c r="O95" s="15">
        <f t="shared" si="1"/>
        <v>225235.74000000002</v>
      </c>
    </row>
    <row r="96" spans="1:15" x14ac:dyDescent="0.25">
      <c r="A96" s="3">
        <v>93</v>
      </c>
      <c r="B96" s="13" t="s">
        <v>106</v>
      </c>
      <c r="C96" s="6">
        <v>81710.66</v>
      </c>
      <c r="D96" s="6">
        <v>28874.54</v>
      </c>
      <c r="E96" s="6">
        <v>1189.6099999999999</v>
      </c>
      <c r="F96" s="6">
        <v>3340.46</v>
      </c>
      <c r="G96" s="6">
        <v>7.0000000000000007E-2</v>
      </c>
      <c r="H96" s="6">
        <v>255.75</v>
      </c>
      <c r="I96" s="6">
        <v>524.27</v>
      </c>
      <c r="J96" s="6">
        <v>204.28</v>
      </c>
      <c r="K96" s="6">
        <v>235.63</v>
      </c>
      <c r="L96" s="6">
        <v>74.72</v>
      </c>
      <c r="M96" s="6">
        <v>366</v>
      </c>
      <c r="N96" s="6">
        <v>0</v>
      </c>
      <c r="O96" s="15">
        <f t="shared" si="1"/>
        <v>116775.99000000003</v>
      </c>
    </row>
    <row r="97" spans="1:15" x14ac:dyDescent="0.25">
      <c r="A97" s="3">
        <v>94</v>
      </c>
      <c r="B97" s="13" t="s">
        <v>107</v>
      </c>
      <c r="C97" s="6">
        <v>167128.07</v>
      </c>
      <c r="D97" s="6">
        <v>47024.6</v>
      </c>
      <c r="E97" s="6">
        <v>2305.0100000000002</v>
      </c>
      <c r="F97" s="6">
        <v>6138.89</v>
      </c>
      <c r="G97" s="6">
        <v>0.25</v>
      </c>
      <c r="H97" s="6">
        <v>920.42</v>
      </c>
      <c r="I97" s="6">
        <v>1169.71</v>
      </c>
      <c r="J97" s="6">
        <v>634.91</v>
      </c>
      <c r="K97" s="6">
        <v>428.66</v>
      </c>
      <c r="L97" s="6">
        <v>197.99</v>
      </c>
      <c r="M97" s="6">
        <v>0</v>
      </c>
      <c r="N97" s="6">
        <v>0</v>
      </c>
      <c r="O97" s="15">
        <f t="shared" si="1"/>
        <v>225948.51000000004</v>
      </c>
    </row>
    <row r="98" spans="1:15" x14ac:dyDescent="0.25">
      <c r="A98" s="3">
        <v>95</v>
      </c>
      <c r="B98" s="13" t="s">
        <v>108</v>
      </c>
      <c r="C98" s="6">
        <v>329016.21000000002</v>
      </c>
      <c r="D98" s="6">
        <v>93176.61</v>
      </c>
      <c r="E98" s="6">
        <v>4301.6400000000003</v>
      </c>
      <c r="F98" s="6">
        <v>10401.43</v>
      </c>
      <c r="G98" s="6">
        <v>0.63</v>
      </c>
      <c r="H98" s="6">
        <v>2327.5500000000002</v>
      </c>
      <c r="I98" s="6">
        <v>2578.7600000000002</v>
      </c>
      <c r="J98" s="6">
        <v>1602.14</v>
      </c>
      <c r="K98" s="6">
        <v>719.61</v>
      </c>
      <c r="L98" s="6">
        <v>514.79</v>
      </c>
      <c r="M98" s="6">
        <v>0</v>
      </c>
      <c r="N98" s="6">
        <v>0</v>
      </c>
      <c r="O98" s="15">
        <f t="shared" si="1"/>
        <v>444639.37</v>
      </c>
    </row>
    <row r="99" spans="1:15" x14ac:dyDescent="0.25">
      <c r="A99" s="3">
        <v>96</v>
      </c>
      <c r="B99" s="13" t="s">
        <v>109</v>
      </c>
      <c r="C99" s="6">
        <v>136051.14000000001</v>
      </c>
      <c r="D99" s="6">
        <v>26903.870000000003</v>
      </c>
      <c r="E99" s="6">
        <v>1569.8</v>
      </c>
      <c r="F99" s="6">
        <v>3699.85</v>
      </c>
      <c r="G99" s="6">
        <v>0.1</v>
      </c>
      <c r="H99" s="6">
        <v>370.45</v>
      </c>
      <c r="I99" s="6">
        <v>1102.24</v>
      </c>
      <c r="J99" s="6">
        <v>470.11</v>
      </c>
      <c r="K99" s="6">
        <v>223.45</v>
      </c>
      <c r="L99" s="6">
        <v>234.19</v>
      </c>
      <c r="M99" s="6">
        <v>4196</v>
      </c>
      <c r="N99" s="6">
        <v>0</v>
      </c>
      <c r="O99" s="15">
        <f t="shared" si="1"/>
        <v>174821.2</v>
      </c>
    </row>
    <row r="100" spans="1:15" x14ac:dyDescent="0.25">
      <c r="A100" s="3">
        <v>97</v>
      </c>
      <c r="B100" s="13" t="s">
        <v>110</v>
      </c>
      <c r="C100" s="6">
        <v>160359.53</v>
      </c>
      <c r="D100" s="6">
        <v>44217.459999999992</v>
      </c>
      <c r="E100" s="6">
        <v>2172.96</v>
      </c>
      <c r="F100" s="6">
        <v>5441.42</v>
      </c>
      <c r="G100" s="6">
        <v>0.24</v>
      </c>
      <c r="H100" s="6">
        <v>882.46</v>
      </c>
      <c r="I100" s="6">
        <v>1208.71</v>
      </c>
      <c r="J100" s="6">
        <v>660.75</v>
      </c>
      <c r="K100" s="6">
        <v>380.98</v>
      </c>
      <c r="L100" s="6">
        <v>228.07</v>
      </c>
      <c r="M100" s="6">
        <v>0</v>
      </c>
      <c r="N100" s="6">
        <v>0</v>
      </c>
      <c r="O100" s="15">
        <f t="shared" si="1"/>
        <v>215552.58</v>
      </c>
    </row>
    <row r="101" spans="1:15" x14ac:dyDescent="0.25">
      <c r="A101" s="3">
        <v>98</v>
      </c>
      <c r="B101" s="13" t="s">
        <v>111</v>
      </c>
      <c r="C101" s="6">
        <v>315430.25</v>
      </c>
      <c r="D101" s="6">
        <v>52579.4</v>
      </c>
      <c r="E101" s="6">
        <v>4191.49</v>
      </c>
      <c r="F101" s="6">
        <v>10345.5</v>
      </c>
      <c r="G101" s="6">
        <v>0.57999999999999996</v>
      </c>
      <c r="H101" s="6">
        <v>2138.9699999999998</v>
      </c>
      <c r="I101" s="6">
        <v>2415.2399999999998</v>
      </c>
      <c r="J101" s="6">
        <v>1471.78</v>
      </c>
      <c r="K101" s="6">
        <v>739.64</v>
      </c>
      <c r="L101" s="6">
        <v>466.89</v>
      </c>
      <c r="M101" s="6">
        <v>5052</v>
      </c>
      <c r="N101" s="6">
        <v>0</v>
      </c>
      <c r="O101" s="15">
        <f t="shared" si="1"/>
        <v>394831.74000000005</v>
      </c>
    </row>
    <row r="102" spans="1:15" x14ac:dyDescent="0.25">
      <c r="A102" s="3">
        <v>99</v>
      </c>
      <c r="B102" s="13" t="s">
        <v>112</v>
      </c>
      <c r="C102" s="6">
        <v>115737.47</v>
      </c>
      <c r="D102" s="6">
        <v>58857.04</v>
      </c>
      <c r="E102" s="6">
        <v>1972.18</v>
      </c>
      <c r="F102" s="6">
        <v>5905.37</v>
      </c>
      <c r="G102" s="6">
        <v>0.05</v>
      </c>
      <c r="H102" s="6">
        <v>194.89</v>
      </c>
      <c r="I102" s="6">
        <v>618</v>
      </c>
      <c r="J102" s="6">
        <v>136.75</v>
      </c>
      <c r="K102" s="6">
        <v>410.41</v>
      </c>
      <c r="L102" s="6">
        <v>45.14</v>
      </c>
      <c r="M102" s="6">
        <v>0</v>
      </c>
      <c r="N102" s="6">
        <v>0</v>
      </c>
      <c r="O102" s="15">
        <f t="shared" si="1"/>
        <v>183877.30000000002</v>
      </c>
    </row>
    <row r="103" spans="1:15" x14ac:dyDescent="0.25">
      <c r="A103" s="3">
        <v>100</v>
      </c>
      <c r="B103" s="13" t="s">
        <v>113</v>
      </c>
      <c r="C103" s="6">
        <v>101021.33</v>
      </c>
      <c r="D103" s="6">
        <v>49829.599999999999</v>
      </c>
      <c r="E103" s="6">
        <v>1698.47</v>
      </c>
      <c r="F103" s="6">
        <v>5060.9399999999996</v>
      </c>
      <c r="G103" s="6">
        <v>0.05</v>
      </c>
      <c r="H103" s="6">
        <v>198.87</v>
      </c>
      <c r="I103" s="6">
        <v>549.63</v>
      </c>
      <c r="J103" s="6">
        <v>138.07</v>
      </c>
      <c r="K103" s="6">
        <v>350.34</v>
      </c>
      <c r="L103" s="6">
        <v>44.38</v>
      </c>
      <c r="M103" s="6">
        <v>4421</v>
      </c>
      <c r="N103" s="6">
        <v>0</v>
      </c>
      <c r="O103" s="15">
        <f t="shared" si="1"/>
        <v>163312.68</v>
      </c>
    </row>
    <row r="104" spans="1:15" x14ac:dyDescent="0.25">
      <c r="A104" s="3">
        <v>101</v>
      </c>
      <c r="B104" s="13" t="s">
        <v>114</v>
      </c>
      <c r="C104" s="6">
        <v>120893.75999999999</v>
      </c>
      <c r="D104" s="6">
        <v>49767.979999999996</v>
      </c>
      <c r="E104" s="6">
        <v>1922.94</v>
      </c>
      <c r="F104" s="6">
        <v>5510.96</v>
      </c>
      <c r="G104" s="6">
        <v>0.1</v>
      </c>
      <c r="H104" s="6">
        <v>379.84</v>
      </c>
      <c r="I104" s="6">
        <v>728.95</v>
      </c>
      <c r="J104" s="6">
        <v>265.69</v>
      </c>
      <c r="K104" s="6">
        <v>379.72</v>
      </c>
      <c r="L104" s="6">
        <v>86.59</v>
      </c>
      <c r="M104" s="6">
        <v>0</v>
      </c>
      <c r="N104" s="6">
        <v>0</v>
      </c>
      <c r="O104" s="15">
        <f t="shared" si="1"/>
        <v>179936.53</v>
      </c>
    </row>
    <row r="105" spans="1:15" x14ac:dyDescent="0.25">
      <c r="A105" s="3">
        <v>102</v>
      </c>
      <c r="B105" s="13" t="s">
        <v>115</v>
      </c>
      <c r="C105" s="6">
        <v>322773.09000000003</v>
      </c>
      <c r="D105" s="6">
        <v>62942.92</v>
      </c>
      <c r="E105" s="6">
        <v>3789.3</v>
      </c>
      <c r="F105" s="6">
        <v>7855.21</v>
      </c>
      <c r="G105" s="6">
        <v>0.72</v>
      </c>
      <c r="H105" s="6">
        <v>2639.34</v>
      </c>
      <c r="I105" s="6">
        <v>2856.07</v>
      </c>
      <c r="J105" s="6">
        <v>1946.03</v>
      </c>
      <c r="K105" s="6">
        <v>556.96</v>
      </c>
      <c r="L105" s="6">
        <v>656</v>
      </c>
      <c r="M105" s="6">
        <v>0</v>
      </c>
      <c r="N105" s="6">
        <v>0</v>
      </c>
      <c r="O105" s="15">
        <f t="shared" si="1"/>
        <v>406015.64000000007</v>
      </c>
    </row>
    <row r="106" spans="1:15" x14ac:dyDescent="0.25">
      <c r="A106" s="3">
        <v>103</v>
      </c>
      <c r="B106" s="13" t="s">
        <v>116</v>
      </c>
      <c r="C106" s="6">
        <v>662505.77</v>
      </c>
      <c r="D106" s="6">
        <v>150778.09</v>
      </c>
      <c r="E106" s="6">
        <v>8220.65</v>
      </c>
      <c r="F106" s="6">
        <v>15165.84</v>
      </c>
      <c r="G106" s="6">
        <v>0.83</v>
      </c>
      <c r="H106" s="6">
        <v>3072.68</v>
      </c>
      <c r="I106" s="6">
        <v>6277.76</v>
      </c>
      <c r="J106" s="6">
        <v>3262.46</v>
      </c>
      <c r="K106" s="6">
        <v>1388.49</v>
      </c>
      <c r="L106" s="6">
        <v>1508.58</v>
      </c>
      <c r="M106" s="6">
        <v>0</v>
      </c>
      <c r="N106" s="6">
        <v>0</v>
      </c>
      <c r="O106" s="15">
        <f t="shared" si="1"/>
        <v>852181.14999999991</v>
      </c>
    </row>
    <row r="107" spans="1:15" x14ac:dyDescent="0.25">
      <c r="A107" s="3">
        <v>104</v>
      </c>
      <c r="B107" s="13" t="s">
        <v>117</v>
      </c>
      <c r="C107" s="6">
        <v>306809.28999999998</v>
      </c>
      <c r="D107" s="6">
        <v>96857.45</v>
      </c>
      <c r="E107" s="6">
        <v>3658.86</v>
      </c>
      <c r="F107" s="6">
        <v>9241.89</v>
      </c>
      <c r="G107" s="6">
        <v>0.37</v>
      </c>
      <c r="H107" s="6">
        <v>1353.67</v>
      </c>
      <c r="I107" s="6">
        <v>2312.6</v>
      </c>
      <c r="J107" s="6">
        <v>1145.72</v>
      </c>
      <c r="K107" s="6">
        <v>704.69</v>
      </c>
      <c r="L107" s="6">
        <v>447.67</v>
      </c>
      <c r="M107" s="6">
        <v>11760</v>
      </c>
      <c r="N107" s="6">
        <v>0</v>
      </c>
      <c r="O107" s="15">
        <f t="shared" si="1"/>
        <v>434292.2099999999</v>
      </c>
    </row>
    <row r="108" spans="1:15" x14ac:dyDescent="0.25">
      <c r="A108" s="3">
        <v>105</v>
      </c>
      <c r="B108" s="13" t="s">
        <v>118</v>
      </c>
      <c r="C108" s="6">
        <v>493577.77</v>
      </c>
      <c r="D108" s="6">
        <v>61279.199999999997</v>
      </c>
      <c r="E108" s="6">
        <v>6035.24</v>
      </c>
      <c r="F108" s="6">
        <v>12912.35</v>
      </c>
      <c r="G108" s="6">
        <v>1.03</v>
      </c>
      <c r="H108" s="6">
        <v>3814.8</v>
      </c>
      <c r="I108" s="6">
        <v>4284.9399999999996</v>
      </c>
      <c r="J108" s="6">
        <v>2827.61</v>
      </c>
      <c r="K108" s="6">
        <v>899.09</v>
      </c>
      <c r="L108" s="6">
        <v>961.86</v>
      </c>
      <c r="M108" s="6">
        <v>0</v>
      </c>
      <c r="N108" s="6">
        <v>0</v>
      </c>
      <c r="O108" s="15">
        <f t="shared" si="1"/>
        <v>586593.8899999999</v>
      </c>
    </row>
    <row r="109" spans="1:15" x14ac:dyDescent="0.25">
      <c r="A109" s="3">
        <v>106</v>
      </c>
      <c r="B109" s="13" t="s">
        <v>119</v>
      </c>
      <c r="C109" s="6">
        <v>83899.61</v>
      </c>
      <c r="D109" s="6">
        <v>30069.11</v>
      </c>
      <c r="E109" s="6">
        <v>1199.96</v>
      </c>
      <c r="F109" s="6">
        <v>3153.01</v>
      </c>
      <c r="G109" s="6">
        <v>0.03</v>
      </c>
      <c r="H109" s="6">
        <v>123.45</v>
      </c>
      <c r="I109" s="6">
        <v>592.92999999999995</v>
      </c>
      <c r="J109" s="6">
        <v>187.25</v>
      </c>
      <c r="K109" s="6">
        <v>222.89</v>
      </c>
      <c r="L109" s="6">
        <v>100.72</v>
      </c>
      <c r="M109" s="6">
        <v>0</v>
      </c>
      <c r="N109" s="6">
        <v>0</v>
      </c>
      <c r="O109" s="15">
        <f t="shared" si="1"/>
        <v>119548.95999999999</v>
      </c>
    </row>
    <row r="110" spans="1:15" x14ac:dyDescent="0.25">
      <c r="A110" s="3">
        <v>107</v>
      </c>
      <c r="B110" s="13" t="s">
        <v>120</v>
      </c>
      <c r="C110" s="6">
        <v>1480451.64</v>
      </c>
      <c r="D110" s="6">
        <v>297683.07000000007</v>
      </c>
      <c r="E110" s="6">
        <v>15022.07</v>
      </c>
      <c r="F110" s="6">
        <v>28130.95</v>
      </c>
      <c r="G110" s="6">
        <v>3.47</v>
      </c>
      <c r="H110" s="6">
        <v>12791.53</v>
      </c>
      <c r="I110" s="6">
        <v>13695.78</v>
      </c>
      <c r="J110" s="6">
        <v>9710.35</v>
      </c>
      <c r="K110" s="6">
        <v>2058.4899999999998</v>
      </c>
      <c r="L110" s="6">
        <v>3315.27</v>
      </c>
      <c r="M110" s="6">
        <v>0</v>
      </c>
      <c r="N110" s="6">
        <v>0</v>
      </c>
      <c r="O110" s="15">
        <f t="shared" si="1"/>
        <v>1862862.62</v>
      </c>
    </row>
    <row r="111" spans="1:15" x14ac:dyDescent="0.25">
      <c r="A111" s="3">
        <v>108</v>
      </c>
      <c r="B111" s="13" t="s">
        <v>121</v>
      </c>
      <c r="C111" s="6">
        <v>318320.74</v>
      </c>
      <c r="D111" s="6">
        <v>50128.04</v>
      </c>
      <c r="E111" s="6">
        <v>4059.33</v>
      </c>
      <c r="F111" s="6">
        <v>9772.41</v>
      </c>
      <c r="G111" s="6">
        <v>0.4</v>
      </c>
      <c r="H111" s="6">
        <v>1471.13</v>
      </c>
      <c r="I111" s="6">
        <v>2508.92</v>
      </c>
      <c r="J111" s="6">
        <v>1271.74</v>
      </c>
      <c r="K111" s="6">
        <v>677.99</v>
      </c>
      <c r="L111" s="6">
        <v>506.41</v>
      </c>
      <c r="M111" s="6">
        <v>5562</v>
      </c>
      <c r="N111" s="6">
        <v>0</v>
      </c>
      <c r="O111" s="15">
        <f t="shared" si="1"/>
        <v>394279.10999999993</v>
      </c>
    </row>
    <row r="112" spans="1:15" x14ac:dyDescent="0.25">
      <c r="A112" s="3">
        <v>109</v>
      </c>
      <c r="B112" s="13" t="s">
        <v>122</v>
      </c>
      <c r="C112" s="6">
        <v>114657.25</v>
      </c>
      <c r="D112" s="6">
        <v>31704.14</v>
      </c>
      <c r="E112" s="6">
        <v>1600.41</v>
      </c>
      <c r="F112" s="6">
        <v>4118.8500000000004</v>
      </c>
      <c r="G112" s="6">
        <v>0.16</v>
      </c>
      <c r="H112" s="6">
        <v>607.66</v>
      </c>
      <c r="I112" s="6">
        <v>834.76</v>
      </c>
      <c r="J112" s="6">
        <v>446.93</v>
      </c>
      <c r="K112" s="6">
        <v>287.26</v>
      </c>
      <c r="L112" s="6">
        <v>149.4</v>
      </c>
      <c r="M112" s="6">
        <v>11212</v>
      </c>
      <c r="N112" s="6">
        <v>0</v>
      </c>
      <c r="O112" s="15">
        <f t="shared" si="1"/>
        <v>165618.82000000004</v>
      </c>
    </row>
    <row r="113" spans="1:15" x14ac:dyDescent="0.25">
      <c r="A113" s="3">
        <v>110</v>
      </c>
      <c r="B113" s="13" t="s">
        <v>123</v>
      </c>
      <c r="C113" s="6">
        <v>172974.36</v>
      </c>
      <c r="D113" s="6">
        <v>52869.599999999999</v>
      </c>
      <c r="E113" s="6">
        <v>2456.4699999999998</v>
      </c>
      <c r="F113" s="6">
        <v>6767.17</v>
      </c>
      <c r="G113" s="6">
        <v>0.24</v>
      </c>
      <c r="H113" s="6">
        <v>868.12</v>
      </c>
      <c r="I113" s="6">
        <v>1152.8800000000001</v>
      </c>
      <c r="J113" s="6">
        <v>572.52</v>
      </c>
      <c r="K113" s="6">
        <v>456.63</v>
      </c>
      <c r="L113" s="6">
        <v>178.57</v>
      </c>
      <c r="M113" s="6">
        <v>0</v>
      </c>
      <c r="N113" s="6">
        <v>0</v>
      </c>
      <c r="O113" s="15">
        <f t="shared" si="1"/>
        <v>238296.56</v>
      </c>
    </row>
    <row r="114" spans="1:15" x14ac:dyDescent="0.25">
      <c r="A114" s="3">
        <v>111</v>
      </c>
      <c r="B114" s="13" t="s">
        <v>124</v>
      </c>
      <c r="C114" s="6">
        <v>357850.19</v>
      </c>
      <c r="D114" s="6">
        <v>84709.68</v>
      </c>
      <c r="E114" s="6">
        <v>4382.34</v>
      </c>
      <c r="F114" s="6">
        <v>11122.83</v>
      </c>
      <c r="G114" s="6">
        <v>0.68</v>
      </c>
      <c r="H114" s="6">
        <v>2495.59</v>
      </c>
      <c r="I114" s="6">
        <v>2697.31</v>
      </c>
      <c r="J114" s="6">
        <v>1672.67</v>
      </c>
      <c r="K114" s="6">
        <v>725.03</v>
      </c>
      <c r="L114" s="6">
        <v>521.74</v>
      </c>
      <c r="M114" s="6">
        <v>0</v>
      </c>
      <c r="N114" s="6">
        <v>0</v>
      </c>
      <c r="O114" s="15">
        <f t="shared" si="1"/>
        <v>466178.06000000006</v>
      </c>
    </row>
    <row r="115" spans="1:15" x14ac:dyDescent="0.25">
      <c r="A115" s="3">
        <v>112</v>
      </c>
      <c r="B115" s="13" t="s">
        <v>125</v>
      </c>
      <c r="C115" s="6">
        <v>402836.92</v>
      </c>
      <c r="D115" s="6">
        <v>163009.59</v>
      </c>
      <c r="E115" s="6">
        <v>5937.83</v>
      </c>
      <c r="F115" s="6">
        <v>16520.82</v>
      </c>
      <c r="G115" s="6">
        <v>0.35</v>
      </c>
      <c r="H115" s="6">
        <v>1285.47</v>
      </c>
      <c r="I115" s="6">
        <v>2617.0100000000002</v>
      </c>
      <c r="J115" s="6">
        <v>1028.57</v>
      </c>
      <c r="K115" s="6">
        <v>1134.81</v>
      </c>
      <c r="L115" s="6">
        <v>380.84</v>
      </c>
      <c r="M115" s="6">
        <v>14652</v>
      </c>
      <c r="N115" s="6">
        <v>0</v>
      </c>
      <c r="O115" s="15">
        <f t="shared" si="1"/>
        <v>609404.20999999985</v>
      </c>
    </row>
    <row r="116" spans="1:15" x14ac:dyDescent="0.25">
      <c r="A116" s="3">
        <v>113</v>
      </c>
      <c r="B116" s="13" t="s">
        <v>126</v>
      </c>
      <c r="C116" s="6">
        <v>290053.34999999998</v>
      </c>
      <c r="D116" s="6">
        <v>138294.04</v>
      </c>
      <c r="E116" s="6">
        <v>3599.67</v>
      </c>
      <c r="F116" s="6">
        <v>9051.2000000000007</v>
      </c>
      <c r="G116" s="6">
        <v>0.43</v>
      </c>
      <c r="H116" s="6">
        <v>1574.77</v>
      </c>
      <c r="I116" s="6">
        <v>2190.79</v>
      </c>
      <c r="J116" s="6">
        <v>1201.76</v>
      </c>
      <c r="K116" s="6">
        <v>665.57</v>
      </c>
      <c r="L116" s="6">
        <v>422.24</v>
      </c>
      <c r="M116" s="6">
        <v>0</v>
      </c>
      <c r="N116" s="6">
        <v>0</v>
      </c>
      <c r="O116" s="15">
        <f t="shared" si="1"/>
        <v>447053.82</v>
      </c>
    </row>
    <row r="117" spans="1:15" x14ac:dyDescent="0.25">
      <c r="A117" s="3">
        <v>114</v>
      </c>
      <c r="B117" s="13" t="s">
        <v>127</v>
      </c>
      <c r="C117" s="6">
        <v>99803.199999999997</v>
      </c>
      <c r="D117" s="6">
        <v>34451.56</v>
      </c>
      <c r="E117" s="6">
        <v>1533.46</v>
      </c>
      <c r="F117" s="6">
        <v>4247.88</v>
      </c>
      <c r="G117" s="6">
        <v>0.09</v>
      </c>
      <c r="H117" s="6">
        <v>334.7</v>
      </c>
      <c r="I117" s="6">
        <v>643.88</v>
      </c>
      <c r="J117" s="6">
        <v>256.81</v>
      </c>
      <c r="K117" s="6">
        <v>299.48</v>
      </c>
      <c r="L117" s="6">
        <v>90.69</v>
      </c>
      <c r="M117" s="6">
        <v>3318</v>
      </c>
      <c r="N117" s="6">
        <v>0</v>
      </c>
      <c r="O117" s="15">
        <f t="shared" si="1"/>
        <v>144979.75000000003</v>
      </c>
    </row>
    <row r="118" spans="1:15" x14ac:dyDescent="0.25">
      <c r="A118" s="3">
        <v>115</v>
      </c>
      <c r="B118" s="13" t="s">
        <v>128</v>
      </c>
      <c r="C118" s="6">
        <v>665112.03</v>
      </c>
      <c r="D118" s="6">
        <v>142493.22</v>
      </c>
      <c r="E118" s="6">
        <v>7146.23</v>
      </c>
      <c r="F118" s="6">
        <v>12781.57</v>
      </c>
      <c r="G118" s="6">
        <v>1.38</v>
      </c>
      <c r="H118" s="6">
        <v>5074.29</v>
      </c>
      <c r="I118" s="6">
        <v>6333.53</v>
      </c>
      <c r="J118" s="6">
        <v>4182.3100000000004</v>
      </c>
      <c r="K118" s="6">
        <v>955.86</v>
      </c>
      <c r="L118" s="6">
        <v>1560.45</v>
      </c>
      <c r="M118" s="6">
        <v>0</v>
      </c>
      <c r="N118" s="6">
        <v>0</v>
      </c>
      <c r="O118" s="15">
        <f t="shared" si="1"/>
        <v>845640.87</v>
      </c>
    </row>
    <row r="119" spans="1:15" x14ac:dyDescent="0.25">
      <c r="A119" s="3">
        <v>116</v>
      </c>
      <c r="B119" s="13" t="s">
        <v>129</v>
      </c>
      <c r="C119" s="6">
        <v>299480.31</v>
      </c>
      <c r="D119" s="6">
        <v>60382.8</v>
      </c>
      <c r="E119" s="6">
        <v>3979.56</v>
      </c>
      <c r="F119" s="6">
        <v>9794.9</v>
      </c>
      <c r="G119" s="6">
        <v>0.57999999999999996</v>
      </c>
      <c r="H119" s="6">
        <v>2122.73</v>
      </c>
      <c r="I119" s="6">
        <v>2302.87</v>
      </c>
      <c r="J119" s="6">
        <v>1425.27</v>
      </c>
      <c r="K119" s="6">
        <v>683.97</v>
      </c>
      <c r="L119" s="6">
        <v>447.6</v>
      </c>
      <c r="M119" s="6">
        <v>0</v>
      </c>
      <c r="N119" s="6">
        <v>0</v>
      </c>
      <c r="O119" s="15">
        <f t="shared" si="1"/>
        <v>380620.58999999997</v>
      </c>
    </row>
    <row r="120" spans="1:15" x14ac:dyDescent="0.25">
      <c r="A120" s="3">
        <v>117</v>
      </c>
      <c r="B120" s="13" t="s">
        <v>130</v>
      </c>
      <c r="C120" s="6">
        <v>220149.41</v>
      </c>
      <c r="D120" s="6">
        <v>52801.810000000005</v>
      </c>
      <c r="E120" s="6">
        <v>2950.5</v>
      </c>
      <c r="F120" s="6">
        <v>7163.9</v>
      </c>
      <c r="G120" s="6">
        <v>0.3</v>
      </c>
      <c r="H120" s="6">
        <v>1123.8499999999999</v>
      </c>
      <c r="I120" s="6">
        <v>1716.09</v>
      </c>
      <c r="J120" s="6">
        <v>899.25</v>
      </c>
      <c r="K120" s="6">
        <v>495.15</v>
      </c>
      <c r="L120" s="6">
        <v>338.54</v>
      </c>
      <c r="M120" s="6">
        <v>0</v>
      </c>
      <c r="N120" s="6">
        <v>0</v>
      </c>
      <c r="O120" s="15">
        <f t="shared" si="1"/>
        <v>287638.80000000005</v>
      </c>
    </row>
    <row r="121" spans="1:15" x14ac:dyDescent="0.25">
      <c r="A121" s="3">
        <v>118</v>
      </c>
      <c r="B121" s="13" t="s">
        <v>131</v>
      </c>
      <c r="C121" s="6">
        <v>483762.25</v>
      </c>
      <c r="D121" s="6">
        <v>118095.54999999999</v>
      </c>
      <c r="E121" s="6">
        <v>5756.62</v>
      </c>
      <c r="F121" s="6">
        <v>14714.68</v>
      </c>
      <c r="G121" s="6">
        <v>0.33</v>
      </c>
      <c r="H121" s="6">
        <v>1201.27</v>
      </c>
      <c r="I121" s="6">
        <v>3610.89</v>
      </c>
      <c r="J121" s="6">
        <v>1419.31</v>
      </c>
      <c r="K121" s="6">
        <v>1084.8599999999999</v>
      </c>
      <c r="L121" s="6">
        <v>691.84</v>
      </c>
      <c r="M121" s="6">
        <v>24531</v>
      </c>
      <c r="N121" s="6">
        <v>0</v>
      </c>
      <c r="O121" s="15">
        <f t="shared" si="1"/>
        <v>654868.60000000009</v>
      </c>
    </row>
    <row r="122" spans="1:15" x14ac:dyDescent="0.25">
      <c r="A122" s="3">
        <v>119</v>
      </c>
      <c r="B122" s="13" t="s">
        <v>132</v>
      </c>
      <c r="C122" s="6">
        <v>99009.37</v>
      </c>
      <c r="D122" s="6">
        <v>44889</v>
      </c>
      <c r="E122" s="6">
        <v>1590.6</v>
      </c>
      <c r="F122" s="6">
        <v>4413.1400000000003</v>
      </c>
      <c r="G122" s="6">
        <v>0.1</v>
      </c>
      <c r="H122" s="6">
        <v>367.35</v>
      </c>
      <c r="I122" s="6">
        <v>627.58000000000004</v>
      </c>
      <c r="J122" s="6">
        <v>258.70999999999998</v>
      </c>
      <c r="K122" s="6">
        <v>316.52</v>
      </c>
      <c r="L122" s="6">
        <v>83.37</v>
      </c>
      <c r="M122" s="6">
        <v>0</v>
      </c>
      <c r="N122" s="6">
        <v>0</v>
      </c>
      <c r="O122" s="15">
        <f t="shared" si="1"/>
        <v>151555.74</v>
      </c>
    </row>
    <row r="123" spans="1:15" x14ac:dyDescent="0.25">
      <c r="A123" s="3">
        <v>120</v>
      </c>
      <c r="B123" s="13" t="s">
        <v>133</v>
      </c>
      <c r="C123" s="6">
        <v>103667.87</v>
      </c>
      <c r="D123" s="6">
        <v>49024.619999999995</v>
      </c>
      <c r="E123" s="6">
        <v>1665.64</v>
      </c>
      <c r="F123" s="6">
        <v>4730.34</v>
      </c>
      <c r="G123" s="6">
        <v>0.06</v>
      </c>
      <c r="H123" s="6">
        <v>222.7</v>
      </c>
      <c r="I123" s="6">
        <v>632.63</v>
      </c>
      <c r="J123" s="6">
        <v>193.84</v>
      </c>
      <c r="K123" s="6">
        <v>329.25</v>
      </c>
      <c r="L123" s="6">
        <v>76.97</v>
      </c>
      <c r="M123" s="6">
        <v>3531</v>
      </c>
      <c r="N123" s="6">
        <v>0</v>
      </c>
      <c r="O123" s="15">
        <f t="shared" si="1"/>
        <v>164074.92000000001</v>
      </c>
    </row>
    <row r="124" spans="1:15" x14ac:dyDescent="0.25">
      <c r="A124" s="3">
        <v>121</v>
      </c>
      <c r="B124" s="13" t="s">
        <v>134</v>
      </c>
      <c r="C124" s="6">
        <v>105316.3</v>
      </c>
      <c r="D124" s="6">
        <v>37267.17</v>
      </c>
      <c r="E124" s="6">
        <v>1640.27</v>
      </c>
      <c r="F124" s="6">
        <v>4636.3599999999997</v>
      </c>
      <c r="G124" s="6">
        <v>0.08</v>
      </c>
      <c r="H124" s="6">
        <v>295.27999999999997</v>
      </c>
      <c r="I124" s="6">
        <v>655</v>
      </c>
      <c r="J124" s="6">
        <v>233.18</v>
      </c>
      <c r="K124" s="6">
        <v>325.17</v>
      </c>
      <c r="L124" s="6">
        <v>84.62</v>
      </c>
      <c r="M124" s="6">
        <v>3057</v>
      </c>
      <c r="N124" s="6">
        <v>0</v>
      </c>
      <c r="O124" s="15">
        <f t="shared" si="1"/>
        <v>153510.42999999996</v>
      </c>
    </row>
    <row r="125" spans="1:15" x14ac:dyDescent="0.25">
      <c r="A125" s="3">
        <v>122</v>
      </c>
      <c r="B125" s="13" t="s">
        <v>135</v>
      </c>
      <c r="C125" s="6">
        <v>98225.8</v>
      </c>
      <c r="D125" s="6">
        <v>44813.159999999996</v>
      </c>
      <c r="E125" s="6">
        <v>1424.41</v>
      </c>
      <c r="F125" s="6">
        <v>3876.01</v>
      </c>
      <c r="G125" s="6">
        <v>0.09</v>
      </c>
      <c r="H125" s="6">
        <v>323.91000000000003</v>
      </c>
      <c r="I125" s="6">
        <v>659.58</v>
      </c>
      <c r="J125" s="6">
        <v>269</v>
      </c>
      <c r="K125" s="6">
        <v>278.88</v>
      </c>
      <c r="L125" s="6">
        <v>102.55</v>
      </c>
      <c r="M125" s="6">
        <v>7844</v>
      </c>
      <c r="N125" s="6">
        <v>0</v>
      </c>
      <c r="O125" s="15">
        <f t="shared" si="1"/>
        <v>157817.38999999998</v>
      </c>
    </row>
    <row r="126" spans="1:15" x14ac:dyDescent="0.25">
      <c r="A126" s="3">
        <v>123</v>
      </c>
      <c r="B126" s="13" t="s">
        <v>136</v>
      </c>
      <c r="C126" s="6">
        <v>210898.53</v>
      </c>
      <c r="D126" s="6">
        <v>80324.02</v>
      </c>
      <c r="E126" s="6">
        <v>2748.67</v>
      </c>
      <c r="F126" s="6">
        <v>6754.07</v>
      </c>
      <c r="G126" s="6">
        <v>0.38</v>
      </c>
      <c r="H126" s="6">
        <v>1415.63</v>
      </c>
      <c r="I126" s="6">
        <v>1624.44</v>
      </c>
      <c r="J126" s="6">
        <v>991.33</v>
      </c>
      <c r="K126" s="6">
        <v>484.4</v>
      </c>
      <c r="L126" s="6">
        <v>317.64</v>
      </c>
      <c r="M126" s="6">
        <v>0</v>
      </c>
      <c r="N126" s="6">
        <v>0</v>
      </c>
      <c r="O126" s="15">
        <f t="shared" si="1"/>
        <v>305559.11000000004</v>
      </c>
    </row>
    <row r="127" spans="1:15" x14ac:dyDescent="0.25">
      <c r="A127" s="3">
        <v>124</v>
      </c>
      <c r="B127" s="13" t="s">
        <v>137</v>
      </c>
      <c r="C127" s="6">
        <v>1469934.28</v>
      </c>
      <c r="D127" s="6">
        <v>149291.26</v>
      </c>
      <c r="E127" s="6">
        <v>16060.79</v>
      </c>
      <c r="F127" s="6">
        <v>29637</v>
      </c>
      <c r="G127" s="6">
        <v>2.75</v>
      </c>
      <c r="H127" s="6">
        <v>10134.33</v>
      </c>
      <c r="I127" s="6">
        <v>13811.53</v>
      </c>
      <c r="J127" s="6">
        <v>8482.9599999999991</v>
      </c>
      <c r="K127" s="6">
        <v>2202.27</v>
      </c>
      <c r="L127" s="6">
        <v>3361.98</v>
      </c>
      <c r="M127" s="6">
        <v>0</v>
      </c>
      <c r="N127" s="6">
        <v>0</v>
      </c>
      <c r="O127" s="15">
        <f t="shared" si="1"/>
        <v>1702919.1500000001</v>
      </c>
    </row>
    <row r="128" spans="1:15" x14ac:dyDescent="0.25">
      <c r="A128" s="3">
        <v>125</v>
      </c>
      <c r="B128" s="13" t="s">
        <v>138</v>
      </c>
      <c r="C128" s="6">
        <v>868111.98</v>
      </c>
      <c r="D128" s="6">
        <v>223526.77</v>
      </c>
      <c r="E128" s="6">
        <v>10354.459999999999</v>
      </c>
      <c r="F128" s="6">
        <v>22791.39</v>
      </c>
      <c r="G128" s="6">
        <v>1.61</v>
      </c>
      <c r="H128" s="6">
        <v>5946.65</v>
      </c>
      <c r="I128" s="6">
        <v>7382.92</v>
      </c>
      <c r="J128" s="6">
        <v>4531.08</v>
      </c>
      <c r="K128" s="6">
        <v>1546.7</v>
      </c>
      <c r="L128" s="6">
        <v>1632.86</v>
      </c>
      <c r="M128" s="6">
        <v>0</v>
      </c>
      <c r="N128" s="6">
        <v>0</v>
      </c>
      <c r="O128" s="15">
        <f t="shared" si="1"/>
        <v>1145826.42</v>
      </c>
    </row>
    <row r="129" spans="1:15" x14ac:dyDescent="0.25">
      <c r="A129" s="3">
        <v>126</v>
      </c>
      <c r="B129" s="13" t="s">
        <v>139</v>
      </c>
      <c r="C129" s="6">
        <v>349701.36</v>
      </c>
      <c r="D129" s="6">
        <v>88367.43</v>
      </c>
      <c r="E129" s="6">
        <v>4420.26</v>
      </c>
      <c r="F129" s="6">
        <v>10446.85</v>
      </c>
      <c r="G129" s="6">
        <v>0.75</v>
      </c>
      <c r="H129" s="6">
        <v>2762.05</v>
      </c>
      <c r="I129" s="6">
        <v>2803.57</v>
      </c>
      <c r="J129" s="6">
        <v>1852.11</v>
      </c>
      <c r="K129" s="6">
        <v>728.01</v>
      </c>
      <c r="L129" s="6">
        <v>577.66999999999996</v>
      </c>
      <c r="M129" s="6">
        <v>0</v>
      </c>
      <c r="N129" s="6">
        <v>0</v>
      </c>
      <c r="O129" s="15">
        <f t="shared" si="1"/>
        <v>461660.05999999994</v>
      </c>
    </row>
    <row r="130" spans="1:15" x14ac:dyDescent="0.25">
      <c r="A130" s="3">
        <v>127</v>
      </c>
      <c r="B130" s="13" t="s">
        <v>140</v>
      </c>
      <c r="C130" s="6">
        <v>165919.65</v>
      </c>
      <c r="D130" s="6">
        <v>49627.4</v>
      </c>
      <c r="E130" s="6">
        <v>2325.58</v>
      </c>
      <c r="F130" s="6">
        <v>6342.9</v>
      </c>
      <c r="G130" s="6">
        <v>0.17</v>
      </c>
      <c r="H130" s="6">
        <v>634.33000000000004</v>
      </c>
      <c r="I130" s="6">
        <v>1125.53</v>
      </c>
      <c r="J130" s="6">
        <v>493.81</v>
      </c>
      <c r="K130" s="6">
        <v>422.08</v>
      </c>
      <c r="L130" s="6">
        <v>180.66</v>
      </c>
      <c r="M130" s="6">
        <v>0</v>
      </c>
      <c r="N130" s="6">
        <v>0</v>
      </c>
      <c r="O130" s="15">
        <f t="shared" si="1"/>
        <v>227072.10999999996</v>
      </c>
    </row>
    <row r="131" spans="1:15" x14ac:dyDescent="0.25">
      <c r="A131" s="3">
        <v>128</v>
      </c>
      <c r="B131" s="13" t="s">
        <v>141</v>
      </c>
      <c r="C131" s="6">
        <v>137272.35999999999</v>
      </c>
      <c r="D131" s="6">
        <v>61213.69</v>
      </c>
      <c r="E131" s="6">
        <v>2026.11</v>
      </c>
      <c r="F131" s="6">
        <v>5395.48</v>
      </c>
      <c r="G131" s="6">
        <v>0.18</v>
      </c>
      <c r="H131" s="6">
        <v>661.68</v>
      </c>
      <c r="I131" s="6">
        <v>942.1</v>
      </c>
      <c r="J131" s="6">
        <v>470.01</v>
      </c>
      <c r="K131" s="6">
        <v>413.42</v>
      </c>
      <c r="L131" s="6">
        <v>150.5</v>
      </c>
      <c r="M131" s="6">
        <v>0</v>
      </c>
      <c r="N131" s="6">
        <v>0</v>
      </c>
      <c r="O131" s="15">
        <f t="shared" si="1"/>
        <v>208545.53</v>
      </c>
    </row>
    <row r="132" spans="1:15" x14ac:dyDescent="0.25">
      <c r="A132" s="3">
        <v>129</v>
      </c>
      <c r="B132" s="13" t="s">
        <v>142</v>
      </c>
      <c r="C132" s="6">
        <v>181163.48</v>
      </c>
      <c r="D132" s="6">
        <v>79903.88</v>
      </c>
      <c r="E132" s="6">
        <v>1906.97</v>
      </c>
      <c r="F132" s="6">
        <v>5016.75</v>
      </c>
      <c r="G132" s="6">
        <v>0.05</v>
      </c>
      <c r="H132" s="6">
        <v>174.26</v>
      </c>
      <c r="I132" s="6">
        <v>1346.44</v>
      </c>
      <c r="J132" s="6">
        <v>432.53</v>
      </c>
      <c r="K132" s="6">
        <v>309.23</v>
      </c>
      <c r="L132" s="6">
        <v>263.93</v>
      </c>
      <c r="M132" s="6">
        <v>4325</v>
      </c>
      <c r="N132" s="6">
        <v>0</v>
      </c>
      <c r="O132" s="15">
        <f t="shared" ref="O132:O195" si="2">SUM(C132:N132)</f>
        <v>274842.52</v>
      </c>
    </row>
    <row r="133" spans="1:15" x14ac:dyDescent="0.25">
      <c r="A133" s="3">
        <v>130</v>
      </c>
      <c r="B133" s="13" t="s">
        <v>143</v>
      </c>
      <c r="C133" s="6">
        <v>436341.6</v>
      </c>
      <c r="D133" s="6">
        <v>117110.57999999999</v>
      </c>
      <c r="E133" s="6">
        <v>5915.59</v>
      </c>
      <c r="F133" s="6">
        <v>14701.08</v>
      </c>
      <c r="G133" s="6">
        <v>0.72</v>
      </c>
      <c r="H133" s="6">
        <v>2644.45</v>
      </c>
      <c r="I133" s="6">
        <v>3317.01</v>
      </c>
      <c r="J133" s="6">
        <v>1885.61</v>
      </c>
      <c r="K133" s="6">
        <v>1020.5</v>
      </c>
      <c r="L133" s="6">
        <v>632.87</v>
      </c>
      <c r="M133" s="6">
        <v>0</v>
      </c>
      <c r="N133" s="6">
        <v>0</v>
      </c>
      <c r="O133" s="15">
        <f t="shared" si="2"/>
        <v>583570.00999999978</v>
      </c>
    </row>
    <row r="134" spans="1:15" x14ac:dyDescent="0.25">
      <c r="A134" s="3">
        <v>131</v>
      </c>
      <c r="B134" s="13" t="s">
        <v>144</v>
      </c>
      <c r="C134" s="6">
        <v>875082.38</v>
      </c>
      <c r="D134" s="6">
        <v>199396.26</v>
      </c>
      <c r="E134" s="6">
        <v>11049.31</v>
      </c>
      <c r="F134" s="6">
        <v>26402.6</v>
      </c>
      <c r="G134" s="6">
        <v>1.56</v>
      </c>
      <c r="H134" s="6">
        <v>5758.12</v>
      </c>
      <c r="I134" s="6">
        <v>6942</v>
      </c>
      <c r="J134" s="6">
        <v>4180.92</v>
      </c>
      <c r="K134" s="6">
        <v>1865.45</v>
      </c>
      <c r="L134" s="6">
        <v>1413.88</v>
      </c>
      <c r="M134" s="6">
        <v>0</v>
      </c>
      <c r="N134" s="6">
        <v>0</v>
      </c>
      <c r="O134" s="15">
        <f t="shared" si="2"/>
        <v>1132092.4800000002</v>
      </c>
    </row>
    <row r="135" spans="1:15" x14ac:dyDescent="0.25">
      <c r="A135" s="3">
        <v>132</v>
      </c>
      <c r="B135" s="13" t="s">
        <v>145</v>
      </c>
      <c r="C135" s="6">
        <v>193019.58</v>
      </c>
      <c r="D135" s="6">
        <v>56874.770000000004</v>
      </c>
      <c r="E135" s="6">
        <v>2468.7800000000002</v>
      </c>
      <c r="F135" s="6">
        <v>6110.48</v>
      </c>
      <c r="G135" s="6">
        <v>0.19</v>
      </c>
      <c r="H135" s="6">
        <v>685.19</v>
      </c>
      <c r="I135" s="6">
        <v>1481.72</v>
      </c>
      <c r="J135" s="6">
        <v>668.94</v>
      </c>
      <c r="K135" s="6">
        <v>421.63</v>
      </c>
      <c r="L135" s="6">
        <v>289.82</v>
      </c>
      <c r="M135" s="6">
        <v>2991</v>
      </c>
      <c r="N135" s="6">
        <v>0</v>
      </c>
      <c r="O135" s="15">
        <f t="shared" si="2"/>
        <v>265012.09999999998</v>
      </c>
    </row>
    <row r="136" spans="1:15" x14ac:dyDescent="0.25">
      <c r="A136" s="3">
        <v>133</v>
      </c>
      <c r="B136" s="13" t="s">
        <v>146</v>
      </c>
      <c r="C136" s="6">
        <v>326361.74</v>
      </c>
      <c r="D136" s="6">
        <v>59887.970000000008</v>
      </c>
      <c r="E136" s="6">
        <v>4271.93</v>
      </c>
      <c r="F136" s="6">
        <v>9972.5400000000009</v>
      </c>
      <c r="G136" s="6">
        <v>0.54</v>
      </c>
      <c r="H136" s="6">
        <v>1995.72</v>
      </c>
      <c r="I136" s="6">
        <v>2639.09</v>
      </c>
      <c r="J136" s="6">
        <v>1520.29</v>
      </c>
      <c r="K136" s="6">
        <v>714.81</v>
      </c>
      <c r="L136" s="6">
        <v>544.86</v>
      </c>
      <c r="M136" s="6">
        <v>15651</v>
      </c>
      <c r="N136" s="6">
        <v>0</v>
      </c>
      <c r="O136" s="15">
        <f t="shared" si="2"/>
        <v>423560.48999999993</v>
      </c>
    </row>
    <row r="137" spans="1:15" x14ac:dyDescent="0.25">
      <c r="A137" s="3">
        <v>134</v>
      </c>
      <c r="B137" s="13" t="s">
        <v>147</v>
      </c>
      <c r="C137" s="6">
        <v>1678985.6</v>
      </c>
      <c r="D137" s="6">
        <v>247807.50999999998</v>
      </c>
      <c r="E137" s="6">
        <v>19429.14</v>
      </c>
      <c r="F137" s="6">
        <v>39763.26</v>
      </c>
      <c r="G137" s="6">
        <v>3.97</v>
      </c>
      <c r="H137" s="6">
        <v>14658.15</v>
      </c>
      <c r="I137" s="6">
        <v>14975</v>
      </c>
      <c r="J137" s="6">
        <v>10359.290000000001</v>
      </c>
      <c r="K137" s="6">
        <v>2772.38</v>
      </c>
      <c r="L137" s="6">
        <v>3470.96</v>
      </c>
      <c r="M137" s="6">
        <v>0</v>
      </c>
      <c r="N137" s="6">
        <v>0</v>
      </c>
      <c r="O137" s="15">
        <f t="shared" si="2"/>
        <v>2032225.2599999998</v>
      </c>
    </row>
    <row r="138" spans="1:15" x14ac:dyDescent="0.25">
      <c r="A138" s="3">
        <v>135</v>
      </c>
      <c r="B138" s="13" t="s">
        <v>148</v>
      </c>
      <c r="C138" s="6">
        <v>537830.49</v>
      </c>
      <c r="D138" s="6">
        <v>52216.800000000003</v>
      </c>
      <c r="E138" s="6">
        <v>6123.92</v>
      </c>
      <c r="F138" s="6">
        <v>11199.11</v>
      </c>
      <c r="G138" s="6">
        <v>1.1100000000000001</v>
      </c>
      <c r="H138" s="6">
        <v>4086.38</v>
      </c>
      <c r="I138" s="6">
        <v>5111.33</v>
      </c>
      <c r="J138" s="6">
        <v>3331.82</v>
      </c>
      <c r="K138" s="6">
        <v>778.65</v>
      </c>
      <c r="L138" s="6">
        <v>1249.82</v>
      </c>
      <c r="M138" s="6">
        <v>26337</v>
      </c>
      <c r="N138" s="6">
        <v>0</v>
      </c>
      <c r="O138" s="15">
        <f t="shared" si="2"/>
        <v>648266.42999999993</v>
      </c>
    </row>
    <row r="139" spans="1:15" x14ac:dyDescent="0.25">
      <c r="A139" s="3">
        <v>136</v>
      </c>
      <c r="B139" s="13" t="s">
        <v>149</v>
      </c>
      <c r="C139" s="6">
        <v>822513.77</v>
      </c>
      <c r="D139" s="6">
        <v>262516.34999999998</v>
      </c>
      <c r="E139" s="6">
        <v>9868.75</v>
      </c>
      <c r="F139" s="6">
        <v>21629.119999999999</v>
      </c>
      <c r="G139" s="6">
        <v>1.65</v>
      </c>
      <c r="H139" s="6">
        <v>6087.43</v>
      </c>
      <c r="I139" s="6">
        <v>7015.98</v>
      </c>
      <c r="J139" s="6">
        <v>4526.9399999999996</v>
      </c>
      <c r="K139" s="6">
        <v>1481.6</v>
      </c>
      <c r="L139" s="6">
        <v>1554.36</v>
      </c>
      <c r="M139" s="6">
        <v>0</v>
      </c>
      <c r="N139" s="6">
        <v>0</v>
      </c>
      <c r="O139" s="15">
        <f t="shared" si="2"/>
        <v>1137195.9500000002</v>
      </c>
    </row>
    <row r="140" spans="1:15" x14ac:dyDescent="0.25">
      <c r="A140" s="3">
        <v>137</v>
      </c>
      <c r="B140" s="13" t="s">
        <v>150</v>
      </c>
      <c r="C140" s="6">
        <v>348037.13</v>
      </c>
      <c r="D140" s="6">
        <v>82107.37</v>
      </c>
      <c r="E140" s="6">
        <v>4320.38</v>
      </c>
      <c r="F140" s="6">
        <v>10024.959999999999</v>
      </c>
      <c r="G140" s="6">
        <v>0.48</v>
      </c>
      <c r="H140" s="6">
        <v>1753.4</v>
      </c>
      <c r="I140" s="6">
        <v>2823.58</v>
      </c>
      <c r="J140" s="6">
        <v>1487.15</v>
      </c>
      <c r="K140" s="6">
        <v>775.27</v>
      </c>
      <c r="L140" s="6">
        <v>589.79999999999995</v>
      </c>
      <c r="M140" s="6">
        <v>6510</v>
      </c>
      <c r="N140" s="6">
        <v>0</v>
      </c>
      <c r="O140" s="15">
        <f t="shared" si="2"/>
        <v>458429.52000000008</v>
      </c>
    </row>
    <row r="141" spans="1:15" x14ac:dyDescent="0.25">
      <c r="A141" s="3">
        <v>138</v>
      </c>
      <c r="B141" s="13" t="s">
        <v>151</v>
      </c>
      <c r="C141" s="6">
        <v>78424.19</v>
      </c>
      <c r="D141" s="6">
        <v>36162.590000000004</v>
      </c>
      <c r="E141" s="6">
        <v>1262.0999999999999</v>
      </c>
      <c r="F141" s="6">
        <v>3600.61</v>
      </c>
      <c r="G141" s="6">
        <v>0.06</v>
      </c>
      <c r="H141" s="6">
        <v>223.64</v>
      </c>
      <c r="I141" s="6">
        <v>472.49</v>
      </c>
      <c r="J141" s="6">
        <v>164.46</v>
      </c>
      <c r="K141" s="6">
        <v>262.10000000000002</v>
      </c>
      <c r="L141" s="6">
        <v>55.31</v>
      </c>
      <c r="M141" s="6">
        <v>0</v>
      </c>
      <c r="N141" s="6">
        <v>0</v>
      </c>
      <c r="O141" s="15">
        <f>SUM(C141:N141)</f>
        <v>120627.55000000002</v>
      </c>
    </row>
    <row r="142" spans="1:15" x14ac:dyDescent="0.25">
      <c r="A142" s="3">
        <v>139</v>
      </c>
      <c r="B142" s="13" t="s">
        <v>152</v>
      </c>
      <c r="C142" s="6">
        <v>199868.5</v>
      </c>
      <c r="D142" s="6">
        <v>53529</v>
      </c>
      <c r="E142" s="6">
        <v>2875.31</v>
      </c>
      <c r="F142" s="6">
        <v>7600.12</v>
      </c>
      <c r="G142" s="6">
        <v>0.3</v>
      </c>
      <c r="H142" s="6">
        <v>1114.98</v>
      </c>
      <c r="I142" s="6">
        <v>1401.77</v>
      </c>
      <c r="J142" s="6">
        <v>753.41</v>
      </c>
      <c r="K142" s="6">
        <v>529.39</v>
      </c>
      <c r="L142" s="6">
        <v>234.99</v>
      </c>
      <c r="M142" s="6">
        <v>0</v>
      </c>
      <c r="N142" s="6">
        <v>0</v>
      </c>
      <c r="O142" s="15">
        <f t="shared" si="2"/>
        <v>267907.76999999996</v>
      </c>
    </row>
    <row r="143" spans="1:15" x14ac:dyDescent="0.25">
      <c r="A143" s="3">
        <v>140</v>
      </c>
      <c r="B143" s="13" t="s">
        <v>153</v>
      </c>
      <c r="C143" s="6">
        <v>89038.24</v>
      </c>
      <c r="D143" s="6">
        <v>29000.699999999997</v>
      </c>
      <c r="E143" s="6">
        <v>1310.27</v>
      </c>
      <c r="F143" s="6">
        <v>3496.13</v>
      </c>
      <c r="G143" s="6">
        <v>0.11</v>
      </c>
      <c r="H143" s="6">
        <v>401.01</v>
      </c>
      <c r="I143" s="6">
        <v>613.54</v>
      </c>
      <c r="J143" s="6">
        <v>295.68</v>
      </c>
      <c r="K143" s="6">
        <v>244.91</v>
      </c>
      <c r="L143" s="6">
        <v>99.28</v>
      </c>
      <c r="M143" s="6">
        <v>542</v>
      </c>
      <c r="N143" s="6">
        <v>0</v>
      </c>
      <c r="O143" s="15">
        <f t="shared" si="2"/>
        <v>125041.87</v>
      </c>
    </row>
    <row r="144" spans="1:15" x14ac:dyDescent="0.25">
      <c r="A144" s="3">
        <v>141</v>
      </c>
      <c r="B144" s="13" t="s">
        <v>154</v>
      </c>
      <c r="C144" s="6">
        <v>620928.6</v>
      </c>
      <c r="D144" s="6">
        <v>103115.91</v>
      </c>
      <c r="E144" s="6">
        <v>7513.43</v>
      </c>
      <c r="F144" s="6">
        <v>15260.8</v>
      </c>
      <c r="G144" s="6">
        <v>1.2</v>
      </c>
      <c r="H144" s="6">
        <v>4409.8999999999996</v>
      </c>
      <c r="I144" s="6">
        <v>5583.4</v>
      </c>
      <c r="J144" s="6">
        <v>3487.93</v>
      </c>
      <c r="K144" s="6">
        <v>1061.6500000000001</v>
      </c>
      <c r="L144" s="6">
        <v>1295.06</v>
      </c>
      <c r="M144" s="6">
        <v>0</v>
      </c>
      <c r="N144" s="6">
        <v>0</v>
      </c>
      <c r="O144" s="15">
        <f t="shared" si="2"/>
        <v>762657.88000000024</v>
      </c>
    </row>
    <row r="145" spans="1:15" x14ac:dyDescent="0.25">
      <c r="A145" s="3">
        <v>142</v>
      </c>
      <c r="B145" s="13" t="s">
        <v>155</v>
      </c>
      <c r="C145" s="6">
        <v>114423.24</v>
      </c>
      <c r="D145" s="6">
        <v>40048.480000000003</v>
      </c>
      <c r="E145" s="6">
        <v>1735.18</v>
      </c>
      <c r="F145" s="6">
        <v>4901.6099999999997</v>
      </c>
      <c r="G145" s="6">
        <v>0.12</v>
      </c>
      <c r="H145" s="6">
        <v>428.56</v>
      </c>
      <c r="I145" s="6">
        <v>719.52</v>
      </c>
      <c r="J145" s="6">
        <v>297.75</v>
      </c>
      <c r="K145" s="6">
        <v>340.19</v>
      </c>
      <c r="L145" s="6">
        <v>96.51</v>
      </c>
      <c r="M145" s="6">
        <v>0</v>
      </c>
      <c r="N145" s="6">
        <v>0</v>
      </c>
      <c r="O145" s="15">
        <f t="shared" si="2"/>
        <v>162991.15999999997</v>
      </c>
    </row>
    <row r="146" spans="1:15" x14ac:dyDescent="0.25">
      <c r="A146" s="3">
        <v>143</v>
      </c>
      <c r="B146" s="13" t="s">
        <v>156</v>
      </c>
      <c r="C146" s="6">
        <v>786935.19</v>
      </c>
      <c r="D146" s="6">
        <v>161231.69999999998</v>
      </c>
      <c r="E146" s="6">
        <v>8649.81</v>
      </c>
      <c r="F146" s="6">
        <v>20417.38</v>
      </c>
      <c r="G146" s="6">
        <v>1.26</v>
      </c>
      <c r="H146" s="6">
        <v>4664.24</v>
      </c>
      <c r="I146" s="6">
        <v>6299.72</v>
      </c>
      <c r="J146" s="6">
        <v>3649.8</v>
      </c>
      <c r="K146" s="6">
        <v>1564.7</v>
      </c>
      <c r="L146" s="6">
        <v>1305.68</v>
      </c>
      <c r="M146" s="6">
        <v>0</v>
      </c>
      <c r="N146" s="6">
        <v>0</v>
      </c>
      <c r="O146" s="15">
        <f t="shared" si="2"/>
        <v>994719.48</v>
      </c>
    </row>
    <row r="147" spans="1:15" x14ac:dyDescent="0.25">
      <c r="A147" s="3">
        <v>144</v>
      </c>
      <c r="B147" s="13" t="s">
        <v>157</v>
      </c>
      <c r="C147" s="6">
        <v>102371.94</v>
      </c>
      <c r="D147" s="6">
        <v>35229.42</v>
      </c>
      <c r="E147" s="6">
        <v>1481.67</v>
      </c>
      <c r="F147" s="6">
        <v>3949.78</v>
      </c>
      <c r="G147" s="6">
        <v>0.15</v>
      </c>
      <c r="H147" s="6">
        <v>538.1</v>
      </c>
      <c r="I147" s="6">
        <v>706.63</v>
      </c>
      <c r="J147" s="6">
        <v>369.03</v>
      </c>
      <c r="K147" s="6">
        <v>287.43</v>
      </c>
      <c r="L147" s="6">
        <v>115.12</v>
      </c>
      <c r="M147" s="6">
        <v>3488</v>
      </c>
      <c r="N147" s="6">
        <v>0</v>
      </c>
      <c r="O147" s="15">
        <f t="shared" si="2"/>
        <v>148537.26999999999</v>
      </c>
    </row>
    <row r="148" spans="1:15" x14ac:dyDescent="0.25">
      <c r="A148" s="3">
        <v>145</v>
      </c>
      <c r="B148" s="13" t="s">
        <v>158</v>
      </c>
      <c r="C148" s="6">
        <v>499405.11</v>
      </c>
      <c r="D148" s="6">
        <v>67822.87</v>
      </c>
      <c r="E148" s="6">
        <v>5284.77</v>
      </c>
      <c r="F148" s="6">
        <v>9069.16</v>
      </c>
      <c r="G148" s="6">
        <v>0.69</v>
      </c>
      <c r="H148" s="6">
        <v>2541.25</v>
      </c>
      <c r="I148" s="6">
        <v>4822.59</v>
      </c>
      <c r="J148" s="6">
        <v>2672.9</v>
      </c>
      <c r="K148" s="6">
        <v>772.69</v>
      </c>
      <c r="L148" s="6">
        <v>1200.74</v>
      </c>
      <c r="M148" s="6">
        <v>0</v>
      </c>
      <c r="N148" s="6">
        <v>0</v>
      </c>
      <c r="O148" s="15">
        <f t="shared" si="2"/>
        <v>593592.7699999999</v>
      </c>
    </row>
    <row r="149" spans="1:15" x14ac:dyDescent="0.25">
      <c r="A149" s="3">
        <v>146</v>
      </c>
      <c r="B149" s="13" t="s">
        <v>159</v>
      </c>
      <c r="C149" s="6">
        <v>241758.81</v>
      </c>
      <c r="D149" s="6">
        <v>80546.81</v>
      </c>
      <c r="E149" s="6">
        <v>3312.29</v>
      </c>
      <c r="F149" s="6">
        <v>8397.64</v>
      </c>
      <c r="G149" s="6">
        <v>0.38</v>
      </c>
      <c r="H149" s="6">
        <v>1418.18</v>
      </c>
      <c r="I149" s="6">
        <v>1793.56</v>
      </c>
      <c r="J149" s="6">
        <v>1003.76</v>
      </c>
      <c r="K149" s="6">
        <v>599.24</v>
      </c>
      <c r="L149" s="6">
        <v>330.4</v>
      </c>
      <c r="M149" s="6">
        <v>10559</v>
      </c>
      <c r="N149" s="6">
        <v>0</v>
      </c>
      <c r="O149" s="15">
        <f t="shared" si="2"/>
        <v>349720.07</v>
      </c>
    </row>
    <row r="150" spans="1:15" x14ac:dyDescent="0.25">
      <c r="A150" s="3">
        <v>147</v>
      </c>
      <c r="B150" s="13" t="s">
        <v>160</v>
      </c>
      <c r="C150" s="6">
        <v>145913.68</v>
      </c>
      <c r="D150" s="6">
        <v>63229.590000000004</v>
      </c>
      <c r="E150" s="6">
        <v>2078.29</v>
      </c>
      <c r="F150" s="6">
        <v>5535.29</v>
      </c>
      <c r="G150" s="6">
        <v>0.05</v>
      </c>
      <c r="H150" s="6">
        <v>185.81</v>
      </c>
      <c r="I150" s="6">
        <v>1016.37</v>
      </c>
      <c r="J150" s="6">
        <v>306.07</v>
      </c>
      <c r="K150" s="6">
        <v>380.9</v>
      </c>
      <c r="L150" s="6">
        <v>169.06</v>
      </c>
      <c r="M150" s="6">
        <v>0</v>
      </c>
      <c r="N150" s="6">
        <v>0</v>
      </c>
      <c r="O150" s="15">
        <f t="shared" si="2"/>
        <v>218815.11</v>
      </c>
    </row>
    <row r="151" spans="1:15" x14ac:dyDescent="0.25">
      <c r="A151" s="3">
        <v>148</v>
      </c>
      <c r="B151" s="13" t="s">
        <v>161</v>
      </c>
      <c r="C151" s="6">
        <v>219124.41</v>
      </c>
      <c r="D151" s="6">
        <v>70451.189999999988</v>
      </c>
      <c r="E151" s="6">
        <v>2904.27</v>
      </c>
      <c r="F151" s="6">
        <v>7984.35</v>
      </c>
      <c r="G151" s="6">
        <v>0.3</v>
      </c>
      <c r="H151" s="6">
        <v>1105.72</v>
      </c>
      <c r="I151" s="6">
        <v>1491.53</v>
      </c>
      <c r="J151" s="6">
        <v>764.99</v>
      </c>
      <c r="K151" s="6">
        <v>518.02</v>
      </c>
      <c r="L151" s="6">
        <v>245.27</v>
      </c>
      <c r="M151" s="6">
        <v>0</v>
      </c>
      <c r="N151" s="6">
        <v>0</v>
      </c>
      <c r="O151" s="15">
        <f t="shared" si="2"/>
        <v>304590.05</v>
      </c>
    </row>
    <row r="152" spans="1:15" x14ac:dyDescent="0.25">
      <c r="A152" s="3">
        <v>149</v>
      </c>
      <c r="B152" s="13" t="s">
        <v>162</v>
      </c>
      <c r="C152" s="6">
        <v>167048.07</v>
      </c>
      <c r="D152" s="6">
        <v>57644.47</v>
      </c>
      <c r="E152" s="6">
        <v>2250.33</v>
      </c>
      <c r="F152" s="6">
        <v>5705.68</v>
      </c>
      <c r="G152" s="6">
        <v>0.28000000000000003</v>
      </c>
      <c r="H152" s="6">
        <v>1025.6400000000001</v>
      </c>
      <c r="I152" s="6">
        <v>1239.77</v>
      </c>
      <c r="J152" s="6">
        <v>710.89</v>
      </c>
      <c r="K152" s="6">
        <v>418.66</v>
      </c>
      <c r="L152" s="6">
        <v>229.17</v>
      </c>
      <c r="M152" s="6">
        <v>25810</v>
      </c>
      <c r="N152" s="6">
        <v>0</v>
      </c>
      <c r="O152" s="15">
        <f t="shared" si="2"/>
        <v>262082.96000000002</v>
      </c>
    </row>
    <row r="153" spans="1:15" x14ac:dyDescent="0.25">
      <c r="A153" s="3">
        <v>150</v>
      </c>
      <c r="B153" s="13" t="s">
        <v>163</v>
      </c>
      <c r="C153" s="6">
        <v>789541.21</v>
      </c>
      <c r="D153" s="6">
        <v>75605.040000000008</v>
      </c>
      <c r="E153" s="6">
        <v>8675.16</v>
      </c>
      <c r="F153" s="6">
        <v>17076.28</v>
      </c>
      <c r="G153" s="6">
        <v>1.83</v>
      </c>
      <c r="H153" s="6">
        <v>6757.22</v>
      </c>
      <c r="I153" s="6">
        <v>7188.39</v>
      </c>
      <c r="J153" s="6">
        <v>5064.09</v>
      </c>
      <c r="K153" s="6">
        <v>1144.3699999999999</v>
      </c>
      <c r="L153" s="6">
        <v>1707.62</v>
      </c>
      <c r="M153" s="6">
        <v>0</v>
      </c>
      <c r="N153" s="6">
        <v>0</v>
      </c>
      <c r="O153" s="15">
        <f t="shared" si="2"/>
        <v>912761.21</v>
      </c>
    </row>
    <row r="154" spans="1:15" x14ac:dyDescent="0.25">
      <c r="A154" s="3">
        <v>151</v>
      </c>
      <c r="B154" s="13" t="s">
        <v>164</v>
      </c>
      <c r="C154" s="6">
        <v>69959.63</v>
      </c>
      <c r="D154" s="6">
        <v>30075.4</v>
      </c>
      <c r="E154" s="6">
        <v>1147.7</v>
      </c>
      <c r="F154" s="6">
        <v>3411.23</v>
      </c>
      <c r="G154" s="6">
        <v>0.04</v>
      </c>
      <c r="H154" s="6">
        <v>156.22</v>
      </c>
      <c r="I154" s="6">
        <v>387.8</v>
      </c>
      <c r="J154" s="6">
        <v>108.68</v>
      </c>
      <c r="K154" s="6">
        <v>234.7</v>
      </c>
      <c r="L154" s="6">
        <v>34.56</v>
      </c>
      <c r="M154" s="6">
        <v>0</v>
      </c>
      <c r="N154" s="6">
        <v>0</v>
      </c>
      <c r="O154" s="15">
        <f t="shared" si="2"/>
        <v>105515.95999999998</v>
      </c>
    </row>
    <row r="155" spans="1:15" x14ac:dyDescent="0.25">
      <c r="A155" s="3">
        <v>152</v>
      </c>
      <c r="B155" s="13" t="s">
        <v>165</v>
      </c>
      <c r="C155" s="6">
        <v>188536.34</v>
      </c>
      <c r="D155" s="6">
        <v>48240.4</v>
      </c>
      <c r="E155" s="6">
        <v>2571.69</v>
      </c>
      <c r="F155" s="6">
        <v>6375.96</v>
      </c>
      <c r="G155" s="6">
        <v>0.35</v>
      </c>
      <c r="H155" s="6">
        <v>1284.8900000000001</v>
      </c>
      <c r="I155" s="6">
        <v>1435.25</v>
      </c>
      <c r="J155" s="6">
        <v>861.43</v>
      </c>
      <c r="K155" s="6">
        <v>444.55</v>
      </c>
      <c r="L155" s="6">
        <v>274.06</v>
      </c>
      <c r="M155" s="6">
        <v>12745</v>
      </c>
      <c r="N155" s="6">
        <v>0</v>
      </c>
      <c r="O155" s="15">
        <f t="shared" si="2"/>
        <v>262769.91999999998</v>
      </c>
    </row>
    <row r="156" spans="1:15" x14ac:dyDescent="0.25">
      <c r="A156" s="3">
        <v>153</v>
      </c>
      <c r="B156" s="13" t="s">
        <v>166</v>
      </c>
      <c r="C156" s="6">
        <v>310679.96999999997</v>
      </c>
      <c r="D156" s="6">
        <v>47176.4</v>
      </c>
      <c r="E156" s="6">
        <v>3919.72</v>
      </c>
      <c r="F156" s="6">
        <v>9141.9599999999991</v>
      </c>
      <c r="G156" s="6">
        <v>0.66</v>
      </c>
      <c r="H156" s="6">
        <v>2435.7199999999998</v>
      </c>
      <c r="I156" s="6">
        <v>2519.38</v>
      </c>
      <c r="J156" s="6">
        <v>1685.42</v>
      </c>
      <c r="K156" s="6">
        <v>640.15</v>
      </c>
      <c r="L156" s="6">
        <v>525.74</v>
      </c>
      <c r="M156" s="6">
        <v>24247</v>
      </c>
      <c r="N156" s="6">
        <v>0</v>
      </c>
      <c r="O156" s="15">
        <f t="shared" si="2"/>
        <v>402972.11999999994</v>
      </c>
    </row>
    <row r="157" spans="1:15" x14ac:dyDescent="0.25">
      <c r="A157" s="3">
        <v>154</v>
      </c>
      <c r="B157" s="13" t="s">
        <v>167</v>
      </c>
      <c r="C157" s="6">
        <v>236198.44</v>
      </c>
      <c r="D157" s="6">
        <v>72978.64</v>
      </c>
      <c r="E157" s="6">
        <v>3191.66</v>
      </c>
      <c r="F157" s="6">
        <v>8271.4699999999993</v>
      </c>
      <c r="G157" s="6">
        <v>0.32</v>
      </c>
      <c r="H157" s="6">
        <v>1166.47</v>
      </c>
      <c r="I157" s="6">
        <v>1711.87</v>
      </c>
      <c r="J157" s="6">
        <v>878.17</v>
      </c>
      <c r="K157" s="6">
        <v>590.20000000000005</v>
      </c>
      <c r="L157" s="6">
        <v>306.64999999999998</v>
      </c>
      <c r="M157" s="6">
        <v>0</v>
      </c>
      <c r="N157" s="6">
        <v>0</v>
      </c>
      <c r="O157" s="15">
        <f t="shared" si="2"/>
        <v>325293.88999999996</v>
      </c>
    </row>
    <row r="158" spans="1:15" x14ac:dyDescent="0.25">
      <c r="A158" s="3">
        <v>155</v>
      </c>
      <c r="B158" s="13" t="s">
        <v>168</v>
      </c>
      <c r="C158" s="6">
        <v>133702.44</v>
      </c>
      <c r="D158" s="6">
        <v>55746.39</v>
      </c>
      <c r="E158" s="6">
        <v>2025.12</v>
      </c>
      <c r="F158" s="6">
        <v>5561.38</v>
      </c>
      <c r="G158" s="6">
        <v>0.15</v>
      </c>
      <c r="H158" s="6">
        <v>545.65</v>
      </c>
      <c r="I158" s="6">
        <v>878.91</v>
      </c>
      <c r="J158" s="6">
        <v>385.66</v>
      </c>
      <c r="K158" s="6">
        <v>386.38</v>
      </c>
      <c r="L158" s="6">
        <v>129.36000000000001</v>
      </c>
      <c r="M158" s="6">
        <v>0</v>
      </c>
      <c r="N158" s="6">
        <v>0</v>
      </c>
      <c r="O158" s="15">
        <f t="shared" si="2"/>
        <v>199361.44</v>
      </c>
    </row>
    <row r="159" spans="1:15" x14ac:dyDescent="0.25">
      <c r="A159" s="3">
        <v>156</v>
      </c>
      <c r="B159" s="13" t="s">
        <v>169</v>
      </c>
      <c r="C159" s="6">
        <v>312388.93</v>
      </c>
      <c r="D159" s="6">
        <v>63941.960000000006</v>
      </c>
      <c r="E159" s="6">
        <v>4040.9</v>
      </c>
      <c r="F159" s="6">
        <v>8997.83</v>
      </c>
      <c r="G159" s="6">
        <v>0.49</v>
      </c>
      <c r="H159" s="6">
        <v>1815.92</v>
      </c>
      <c r="I159" s="6">
        <v>2627.41</v>
      </c>
      <c r="J159" s="6">
        <v>1498.85</v>
      </c>
      <c r="K159" s="6">
        <v>668.43</v>
      </c>
      <c r="L159" s="6">
        <v>565.92999999999995</v>
      </c>
      <c r="M159" s="6">
        <v>0</v>
      </c>
      <c r="N159" s="6">
        <v>0</v>
      </c>
      <c r="O159" s="15">
        <f t="shared" si="2"/>
        <v>396546.64999999997</v>
      </c>
    </row>
    <row r="160" spans="1:15" x14ac:dyDescent="0.25">
      <c r="A160" s="3">
        <v>157</v>
      </c>
      <c r="B160" s="13" t="s">
        <v>170</v>
      </c>
      <c r="C160" s="6">
        <v>1724173.68</v>
      </c>
      <c r="D160" s="6">
        <v>151231.98000000004</v>
      </c>
      <c r="E160" s="6">
        <v>17649</v>
      </c>
      <c r="F160" s="6">
        <v>32552.880000000001</v>
      </c>
      <c r="G160" s="6">
        <v>2.19</v>
      </c>
      <c r="H160" s="6">
        <v>8088.72</v>
      </c>
      <c r="I160" s="6">
        <v>16078.79</v>
      </c>
      <c r="J160" s="6">
        <v>8687.0300000000007</v>
      </c>
      <c r="K160" s="6">
        <v>2464.87</v>
      </c>
      <c r="L160" s="6">
        <v>3919.86</v>
      </c>
      <c r="M160" s="6">
        <v>0</v>
      </c>
      <c r="N160" s="6">
        <v>0</v>
      </c>
      <c r="O160" s="15">
        <f t="shared" si="2"/>
        <v>1964849</v>
      </c>
    </row>
    <row r="161" spans="1:15" x14ac:dyDescent="0.25">
      <c r="A161" s="3">
        <v>158</v>
      </c>
      <c r="B161" s="13" t="s">
        <v>171</v>
      </c>
      <c r="C161" s="6">
        <v>265893.17</v>
      </c>
      <c r="D161" s="6">
        <v>57328.780000000006</v>
      </c>
      <c r="E161" s="6">
        <v>3577.82</v>
      </c>
      <c r="F161" s="6">
        <v>7924.39</v>
      </c>
      <c r="G161" s="6">
        <v>0.3</v>
      </c>
      <c r="H161" s="6">
        <v>1119.55</v>
      </c>
      <c r="I161" s="6">
        <v>2237.36</v>
      </c>
      <c r="J161" s="6">
        <v>1094.24</v>
      </c>
      <c r="K161" s="6">
        <v>647.27</v>
      </c>
      <c r="L161" s="6">
        <v>477.57</v>
      </c>
      <c r="M161" s="6">
        <v>11439</v>
      </c>
      <c r="N161" s="6">
        <v>0</v>
      </c>
      <c r="O161" s="15">
        <f t="shared" si="2"/>
        <v>351739.45</v>
      </c>
    </row>
    <row r="162" spans="1:15" x14ac:dyDescent="0.25">
      <c r="A162" s="3">
        <v>159</v>
      </c>
      <c r="B162" s="13" t="s">
        <v>172</v>
      </c>
      <c r="C162" s="6">
        <v>378178.06</v>
      </c>
      <c r="D162" s="6">
        <v>73385.91</v>
      </c>
      <c r="E162" s="6">
        <v>4648.1499999999996</v>
      </c>
      <c r="F162" s="6">
        <v>10794.91</v>
      </c>
      <c r="G162" s="6">
        <v>0.76</v>
      </c>
      <c r="H162" s="6">
        <v>2814.49</v>
      </c>
      <c r="I162" s="6">
        <v>3083.26</v>
      </c>
      <c r="J162" s="6">
        <v>1979.6</v>
      </c>
      <c r="K162" s="6">
        <v>738.89</v>
      </c>
      <c r="L162" s="6">
        <v>650.32000000000005</v>
      </c>
      <c r="M162" s="6">
        <v>19309</v>
      </c>
      <c r="N162" s="6">
        <v>0</v>
      </c>
      <c r="O162" s="15">
        <f t="shared" si="2"/>
        <v>495583.35</v>
      </c>
    </row>
    <row r="163" spans="1:15" x14ac:dyDescent="0.25">
      <c r="A163" s="3">
        <v>160</v>
      </c>
      <c r="B163" s="13" t="s">
        <v>173</v>
      </c>
      <c r="C163" s="6">
        <v>175464.21</v>
      </c>
      <c r="D163" s="6">
        <v>49333.729999999996</v>
      </c>
      <c r="E163" s="6">
        <v>2259.42</v>
      </c>
      <c r="F163" s="6">
        <v>5985.54</v>
      </c>
      <c r="G163" s="6">
        <v>0.19</v>
      </c>
      <c r="H163" s="6">
        <v>709.08</v>
      </c>
      <c r="I163" s="6">
        <v>1252.56</v>
      </c>
      <c r="J163" s="6">
        <v>586.29</v>
      </c>
      <c r="K163" s="6">
        <v>407.17</v>
      </c>
      <c r="L163" s="6">
        <v>222.69</v>
      </c>
      <c r="M163" s="6">
        <v>8681</v>
      </c>
      <c r="N163" s="6">
        <v>0</v>
      </c>
      <c r="O163" s="15">
        <f t="shared" si="2"/>
        <v>244901.88000000003</v>
      </c>
    </row>
    <row r="164" spans="1:15" x14ac:dyDescent="0.25">
      <c r="A164" s="3">
        <v>161</v>
      </c>
      <c r="B164" s="13" t="s">
        <v>174</v>
      </c>
      <c r="C164" s="6">
        <v>243499.01</v>
      </c>
      <c r="D164" s="6">
        <v>46608.03</v>
      </c>
      <c r="E164" s="6">
        <v>3231.68</v>
      </c>
      <c r="F164" s="6">
        <v>7588.86</v>
      </c>
      <c r="G164" s="6">
        <v>0.37</v>
      </c>
      <c r="H164" s="6">
        <v>1363.97</v>
      </c>
      <c r="I164" s="6">
        <v>1960.46</v>
      </c>
      <c r="J164" s="6">
        <v>1088.1099999999999</v>
      </c>
      <c r="K164" s="6">
        <v>525.62</v>
      </c>
      <c r="L164" s="6">
        <v>402.19</v>
      </c>
      <c r="M164" s="6">
        <v>0</v>
      </c>
      <c r="N164" s="6">
        <v>0</v>
      </c>
      <c r="O164" s="15">
        <f t="shared" si="2"/>
        <v>306268.3</v>
      </c>
    </row>
    <row r="165" spans="1:15" x14ac:dyDescent="0.25">
      <c r="A165" s="3">
        <v>162</v>
      </c>
      <c r="B165" s="13" t="s">
        <v>175</v>
      </c>
      <c r="C165" s="6">
        <v>170246.69</v>
      </c>
      <c r="D165" s="6">
        <v>42706</v>
      </c>
      <c r="E165" s="6">
        <v>2280.5700000000002</v>
      </c>
      <c r="F165" s="6">
        <v>5773.08</v>
      </c>
      <c r="G165" s="6">
        <v>0.28000000000000003</v>
      </c>
      <c r="H165" s="6">
        <v>1044.3399999999999</v>
      </c>
      <c r="I165" s="6">
        <v>1271.75</v>
      </c>
      <c r="J165" s="6">
        <v>728.52</v>
      </c>
      <c r="K165" s="6">
        <v>392.49</v>
      </c>
      <c r="L165" s="6">
        <v>238.15</v>
      </c>
      <c r="M165" s="6">
        <v>0</v>
      </c>
      <c r="N165" s="6">
        <v>0</v>
      </c>
      <c r="O165" s="15">
        <f t="shared" si="2"/>
        <v>224681.86999999997</v>
      </c>
    </row>
    <row r="166" spans="1:15" x14ac:dyDescent="0.25">
      <c r="A166" s="3">
        <v>163</v>
      </c>
      <c r="B166" s="13" t="s">
        <v>176</v>
      </c>
      <c r="C166" s="6">
        <v>147874.31</v>
      </c>
      <c r="D166" s="6">
        <v>90690.78</v>
      </c>
      <c r="E166" s="6">
        <v>2102.5</v>
      </c>
      <c r="F166" s="6">
        <v>5569.27</v>
      </c>
      <c r="G166" s="6">
        <v>0.22</v>
      </c>
      <c r="H166" s="6">
        <v>796.89</v>
      </c>
      <c r="I166" s="6">
        <v>1036.42</v>
      </c>
      <c r="J166" s="6">
        <v>548.82000000000005</v>
      </c>
      <c r="K166" s="6">
        <v>386.75</v>
      </c>
      <c r="L166" s="6">
        <v>174.31</v>
      </c>
      <c r="M166" s="6">
        <v>0</v>
      </c>
      <c r="N166" s="6">
        <v>0</v>
      </c>
      <c r="O166" s="15">
        <f t="shared" si="2"/>
        <v>249180.27000000002</v>
      </c>
    </row>
    <row r="167" spans="1:15" x14ac:dyDescent="0.25">
      <c r="A167" s="3">
        <v>164</v>
      </c>
      <c r="B167" s="13" t="s">
        <v>177</v>
      </c>
      <c r="C167" s="6">
        <v>223655.4</v>
      </c>
      <c r="D167" s="6">
        <v>49835.8</v>
      </c>
      <c r="E167" s="6">
        <v>2993.92</v>
      </c>
      <c r="F167" s="6">
        <v>7548.46</v>
      </c>
      <c r="G167" s="6">
        <v>0.39</v>
      </c>
      <c r="H167" s="6">
        <v>1450.94</v>
      </c>
      <c r="I167" s="6">
        <v>1675.68</v>
      </c>
      <c r="J167" s="6">
        <v>997.43</v>
      </c>
      <c r="K167" s="6">
        <v>528.27</v>
      </c>
      <c r="L167" s="6">
        <v>314.66000000000003</v>
      </c>
      <c r="M167" s="6">
        <v>25337</v>
      </c>
      <c r="N167" s="6">
        <v>0</v>
      </c>
      <c r="O167" s="15">
        <f t="shared" si="2"/>
        <v>314337.95</v>
      </c>
    </row>
    <row r="168" spans="1:15" x14ac:dyDescent="0.25">
      <c r="A168" s="3">
        <v>165</v>
      </c>
      <c r="B168" s="13" t="s">
        <v>178</v>
      </c>
      <c r="C168" s="6">
        <v>155532.45000000001</v>
      </c>
      <c r="D168" s="6">
        <v>68884.95</v>
      </c>
      <c r="E168" s="6">
        <v>2184.96</v>
      </c>
      <c r="F168" s="6">
        <v>5832.43</v>
      </c>
      <c r="G168" s="6">
        <v>0.22</v>
      </c>
      <c r="H168" s="6">
        <v>818.19</v>
      </c>
      <c r="I168" s="6">
        <v>1083.3499999999999</v>
      </c>
      <c r="J168" s="6">
        <v>568.51</v>
      </c>
      <c r="K168" s="6">
        <v>396.57</v>
      </c>
      <c r="L168" s="6">
        <v>181.21</v>
      </c>
      <c r="M168" s="6">
        <v>0</v>
      </c>
      <c r="N168" s="6">
        <v>0</v>
      </c>
      <c r="O168" s="15">
        <f t="shared" si="2"/>
        <v>235482.84000000003</v>
      </c>
    </row>
    <row r="169" spans="1:15" x14ac:dyDescent="0.25">
      <c r="A169" s="3">
        <v>166</v>
      </c>
      <c r="B169" s="13" t="s">
        <v>179</v>
      </c>
      <c r="C169" s="6">
        <v>816846.18</v>
      </c>
      <c r="D169" s="6">
        <v>109169.45999999999</v>
      </c>
      <c r="E169" s="6">
        <v>9901.66</v>
      </c>
      <c r="F169" s="6">
        <v>20789.57</v>
      </c>
      <c r="G169" s="6">
        <v>1.52</v>
      </c>
      <c r="H169" s="6">
        <v>5611.17</v>
      </c>
      <c r="I169" s="6">
        <v>7183.15</v>
      </c>
      <c r="J169" s="6">
        <v>4462.91</v>
      </c>
      <c r="K169" s="6">
        <v>1448.52</v>
      </c>
      <c r="L169" s="6">
        <v>1633.48</v>
      </c>
      <c r="M169" s="6">
        <v>577</v>
      </c>
      <c r="N169" s="6">
        <v>0</v>
      </c>
      <c r="O169" s="15">
        <f t="shared" si="2"/>
        <v>977624.62000000011</v>
      </c>
    </row>
    <row r="170" spans="1:15" x14ac:dyDescent="0.25">
      <c r="A170" s="3">
        <v>167</v>
      </c>
      <c r="B170" s="13" t="s">
        <v>180</v>
      </c>
      <c r="C170" s="6">
        <v>176977.56</v>
      </c>
      <c r="D170" s="6">
        <v>50383.770000000004</v>
      </c>
      <c r="E170" s="6">
        <v>2404.1999999999998</v>
      </c>
      <c r="F170" s="6">
        <v>6109.96</v>
      </c>
      <c r="G170" s="6">
        <v>0.3</v>
      </c>
      <c r="H170" s="6">
        <v>1089.29</v>
      </c>
      <c r="I170" s="6">
        <v>1313.3</v>
      </c>
      <c r="J170" s="6">
        <v>754.95</v>
      </c>
      <c r="K170" s="6">
        <v>422.64</v>
      </c>
      <c r="L170" s="6">
        <v>242.68</v>
      </c>
      <c r="M170" s="6">
        <v>0</v>
      </c>
      <c r="N170" s="6">
        <v>0</v>
      </c>
      <c r="O170" s="15">
        <f t="shared" si="2"/>
        <v>239698.65000000002</v>
      </c>
    </row>
    <row r="171" spans="1:15" x14ac:dyDescent="0.25">
      <c r="A171" s="3">
        <v>168</v>
      </c>
      <c r="B171" s="13" t="s">
        <v>181</v>
      </c>
      <c r="C171" s="6">
        <v>108060.1</v>
      </c>
      <c r="D171" s="6">
        <v>38139.599999999999</v>
      </c>
      <c r="E171" s="6">
        <v>1632.96</v>
      </c>
      <c r="F171" s="6">
        <v>4501.3</v>
      </c>
      <c r="G171" s="6">
        <v>0.13</v>
      </c>
      <c r="H171" s="6">
        <v>472.83</v>
      </c>
      <c r="I171" s="6">
        <v>706.06</v>
      </c>
      <c r="J171" s="6">
        <v>325.43</v>
      </c>
      <c r="K171" s="6">
        <v>313.45999999999998</v>
      </c>
      <c r="L171" s="6">
        <v>102.95</v>
      </c>
      <c r="M171" s="6">
        <v>0</v>
      </c>
      <c r="N171" s="6">
        <v>0</v>
      </c>
      <c r="O171" s="15">
        <f t="shared" si="2"/>
        <v>154254.81999999998</v>
      </c>
    </row>
    <row r="172" spans="1:15" x14ac:dyDescent="0.25">
      <c r="A172" s="3">
        <v>169</v>
      </c>
      <c r="B172" s="13" t="s">
        <v>182</v>
      </c>
      <c r="C172" s="6">
        <v>311819.57</v>
      </c>
      <c r="D172" s="6">
        <v>92530.23</v>
      </c>
      <c r="E172" s="6">
        <v>4209.95</v>
      </c>
      <c r="F172" s="6">
        <v>10435.77</v>
      </c>
      <c r="G172" s="6">
        <v>0.62</v>
      </c>
      <c r="H172" s="6">
        <v>2277.4499999999998</v>
      </c>
      <c r="I172" s="6">
        <v>2377.98</v>
      </c>
      <c r="J172" s="6">
        <v>1460.32</v>
      </c>
      <c r="K172" s="6">
        <v>723.59</v>
      </c>
      <c r="L172" s="6">
        <v>455.98</v>
      </c>
      <c r="M172" s="6">
        <v>0</v>
      </c>
      <c r="N172" s="6">
        <v>0</v>
      </c>
      <c r="O172" s="15">
        <f t="shared" si="2"/>
        <v>426291.46</v>
      </c>
    </row>
    <row r="173" spans="1:15" x14ac:dyDescent="0.25">
      <c r="A173" s="3">
        <v>170</v>
      </c>
      <c r="B173" s="13" t="s">
        <v>183</v>
      </c>
      <c r="C173" s="6">
        <v>348317.35</v>
      </c>
      <c r="D173" s="6">
        <v>93213.53</v>
      </c>
      <c r="E173" s="6">
        <v>4270.2700000000004</v>
      </c>
      <c r="F173" s="6">
        <v>11814.46</v>
      </c>
      <c r="G173" s="6">
        <v>0.53</v>
      </c>
      <c r="H173" s="6">
        <v>1940.53</v>
      </c>
      <c r="I173" s="6">
        <v>2396.88</v>
      </c>
      <c r="J173" s="6">
        <v>1288.73</v>
      </c>
      <c r="K173" s="6">
        <v>745.73</v>
      </c>
      <c r="L173" s="6">
        <v>409.75</v>
      </c>
      <c r="M173" s="6">
        <v>0</v>
      </c>
      <c r="N173" s="6">
        <v>0</v>
      </c>
      <c r="O173" s="15">
        <f t="shared" si="2"/>
        <v>464397.76000000007</v>
      </c>
    </row>
    <row r="174" spans="1:15" x14ac:dyDescent="0.25">
      <c r="A174" s="3">
        <v>171</v>
      </c>
      <c r="B174" s="13" t="s">
        <v>184</v>
      </c>
      <c r="C174" s="6">
        <v>1144491.02</v>
      </c>
      <c r="D174" s="6">
        <v>201046.25000000003</v>
      </c>
      <c r="E174" s="6">
        <v>14080.34</v>
      </c>
      <c r="F174" s="6">
        <v>32019.34</v>
      </c>
      <c r="G174" s="6">
        <v>2.73</v>
      </c>
      <c r="H174" s="6">
        <v>10070.299999999999</v>
      </c>
      <c r="I174" s="6">
        <v>9481.57</v>
      </c>
      <c r="J174" s="6">
        <v>6342.37</v>
      </c>
      <c r="K174" s="6">
        <v>2252.96</v>
      </c>
      <c r="L174" s="6">
        <v>2031.86</v>
      </c>
      <c r="M174" s="6">
        <v>0</v>
      </c>
      <c r="N174" s="6">
        <v>0</v>
      </c>
      <c r="O174" s="15">
        <f t="shared" si="2"/>
        <v>1421818.7400000005</v>
      </c>
    </row>
    <row r="175" spans="1:15" x14ac:dyDescent="0.25">
      <c r="A175" s="3">
        <v>172</v>
      </c>
      <c r="B175" s="13" t="s">
        <v>185</v>
      </c>
      <c r="C175" s="6">
        <v>70043.649999999994</v>
      </c>
      <c r="D175" s="6">
        <v>19374.650000000001</v>
      </c>
      <c r="E175" s="6">
        <v>972.08</v>
      </c>
      <c r="F175" s="6">
        <v>2271.8200000000002</v>
      </c>
      <c r="G175" s="6">
        <v>0.05</v>
      </c>
      <c r="H175" s="6">
        <v>200.75</v>
      </c>
      <c r="I175" s="6">
        <v>565.67999999999995</v>
      </c>
      <c r="J175" s="6">
        <v>238.5</v>
      </c>
      <c r="K175" s="6">
        <v>157.96</v>
      </c>
      <c r="L175" s="6">
        <v>115.32</v>
      </c>
      <c r="M175" s="6">
        <v>1742</v>
      </c>
      <c r="N175" s="6">
        <v>0</v>
      </c>
      <c r="O175" s="15">
        <f t="shared" si="2"/>
        <v>95682.46</v>
      </c>
    </row>
    <row r="176" spans="1:15" x14ac:dyDescent="0.25">
      <c r="A176" s="3">
        <v>173</v>
      </c>
      <c r="B176" s="13" t="s">
        <v>186</v>
      </c>
      <c r="C176" s="6">
        <v>145993.28</v>
      </c>
      <c r="D176" s="6">
        <v>44452.79</v>
      </c>
      <c r="E176" s="6">
        <v>1936.34</v>
      </c>
      <c r="F176" s="6">
        <v>5098.68</v>
      </c>
      <c r="G176" s="6">
        <v>0.2</v>
      </c>
      <c r="H176" s="6">
        <v>722.42</v>
      </c>
      <c r="I176" s="6">
        <v>1043.33</v>
      </c>
      <c r="J176" s="6">
        <v>538.98</v>
      </c>
      <c r="K176" s="6">
        <v>353.52</v>
      </c>
      <c r="L176" s="6">
        <v>184.28</v>
      </c>
      <c r="M176" s="6">
        <v>7867</v>
      </c>
      <c r="N176" s="6">
        <v>0</v>
      </c>
      <c r="O176" s="15">
        <f t="shared" si="2"/>
        <v>208190.82</v>
      </c>
    </row>
    <row r="177" spans="1:15" x14ac:dyDescent="0.25">
      <c r="A177" s="3">
        <v>174</v>
      </c>
      <c r="B177" s="13" t="s">
        <v>187</v>
      </c>
      <c r="C177" s="6">
        <v>335351.89</v>
      </c>
      <c r="D177" s="6">
        <v>77713.899999999994</v>
      </c>
      <c r="E177" s="6">
        <v>3764.4</v>
      </c>
      <c r="F177" s="6">
        <v>7327.34</v>
      </c>
      <c r="G177" s="6">
        <v>0.6</v>
      </c>
      <c r="H177" s="6">
        <v>2222.59</v>
      </c>
      <c r="I177" s="6">
        <v>3077.19</v>
      </c>
      <c r="J177" s="6">
        <v>1903.04</v>
      </c>
      <c r="K177" s="6">
        <v>500.2</v>
      </c>
      <c r="L177" s="6">
        <v>733.46</v>
      </c>
      <c r="M177" s="6">
        <v>0</v>
      </c>
      <c r="N177" s="6">
        <v>0</v>
      </c>
      <c r="O177" s="15">
        <f t="shared" si="2"/>
        <v>432594.6100000001</v>
      </c>
    </row>
    <row r="178" spans="1:15" x14ac:dyDescent="0.25">
      <c r="A178" s="3">
        <v>175</v>
      </c>
      <c r="B178" s="13" t="s">
        <v>188</v>
      </c>
      <c r="C178" s="6">
        <v>184376.18</v>
      </c>
      <c r="D178" s="6">
        <v>59659.29</v>
      </c>
      <c r="E178" s="6">
        <v>2496.52</v>
      </c>
      <c r="F178" s="6">
        <v>5933.36</v>
      </c>
      <c r="G178" s="6">
        <v>0.19</v>
      </c>
      <c r="H178" s="6">
        <v>711.58</v>
      </c>
      <c r="I178" s="6">
        <v>1466.15</v>
      </c>
      <c r="J178" s="6">
        <v>685.27</v>
      </c>
      <c r="K178" s="6">
        <v>412.21</v>
      </c>
      <c r="L178" s="6">
        <v>295.43</v>
      </c>
      <c r="M178" s="6">
        <v>0</v>
      </c>
      <c r="N178" s="6">
        <v>0</v>
      </c>
      <c r="O178" s="15">
        <f t="shared" si="2"/>
        <v>256036.17999999993</v>
      </c>
    </row>
    <row r="179" spans="1:15" x14ac:dyDescent="0.25">
      <c r="A179" s="3">
        <v>176</v>
      </c>
      <c r="B179" s="13" t="s">
        <v>189</v>
      </c>
      <c r="C179" s="6">
        <v>293518</v>
      </c>
      <c r="D179" s="6">
        <v>76111.25</v>
      </c>
      <c r="E179" s="6">
        <v>3966.69</v>
      </c>
      <c r="F179" s="6">
        <v>10067.34</v>
      </c>
      <c r="G179" s="6">
        <v>0.37</v>
      </c>
      <c r="H179" s="6">
        <v>1370.81</v>
      </c>
      <c r="I179" s="6">
        <v>2177.4499999999998</v>
      </c>
      <c r="J179" s="6">
        <v>1087.3499999999999</v>
      </c>
      <c r="K179" s="6">
        <v>725.27</v>
      </c>
      <c r="L179" s="6">
        <v>402.35</v>
      </c>
      <c r="M179" s="6">
        <v>0</v>
      </c>
      <c r="N179" s="6">
        <v>0</v>
      </c>
      <c r="O179" s="15">
        <f t="shared" si="2"/>
        <v>389426.88</v>
      </c>
    </row>
    <row r="180" spans="1:15" x14ac:dyDescent="0.25">
      <c r="A180" s="3">
        <v>177</v>
      </c>
      <c r="B180" s="13" t="s">
        <v>190</v>
      </c>
      <c r="C180" s="6">
        <v>759694.24</v>
      </c>
      <c r="D180" s="6">
        <v>64312.639999999999</v>
      </c>
      <c r="E180" s="6">
        <v>9137.2900000000009</v>
      </c>
      <c r="F180" s="6">
        <v>18268.02</v>
      </c>
      <c r="G180" s="6">
        <v>1.38</v>
      </c>
      <c r="H180" s="6">
        <v>5108.1499999999996</v>
      </c>
      <c r="I180" s="6">
        <v>6887.64</v>
      </c>
      <c r="J180" s="6">
        <v>4244.0200000000004</v>
      </c>
      <c r="K180" s="6">
        <v>1329.35</v>
      </c>
      <c r="L180" s="6">
        <v>1609.07</v>
      </c>
      <c r="M180" s="6">
        <v>0</v>
      </c>
      <c r="N180" s="6">
        <v>0</v>
      </c>
      <c r="O180" s="15">
        <f t="shared" si="2"/>
        <v>870591.8</v>
      </c>
    </row>
    <row r="181" spans="1:15" x14ac:dyDescent="0.25">
      <c r="A181" s="3">
        <v>178</v>
      </c>
      <c r="B181" s="13" t="s">
        <v>191</v>
      </c>
      <c r="C181" s="6">
        <v>378532.79</v>
      </c>
      <c r="D181" s="6">
        <v>44501.22</v>
      </c>
      <c r="E181" s="6">
        <v>4358.4399999999996</v>
      </c>
      <c r="F181" s="6">
        <v>9499.57</v>
      </c>
      <c r="G181" s="6">
        <v>0.89</v>
      </c>
      <c r="H181" s="6">
        <v>3275.62</v>
      </c>
      <c r="I181" s="6">
        <v>3237.07</v>
      </c>
      <c r="J181" s="6">
        <v>2306.1999999999998</v>
      </c>
      <c r="K181" s="6">
        <v>658.21</v>
      </c>
      <c r="L181" s="6">
        <v>723.15</v>
      </c>
      <c r="M181" s="6">
        <v>0</v>
      </c>
      <c r="N181" s="6">
        <v>0</v>
      </c>
      <c r="O181" s="15">
        <f t="shared" si="2"/>
        <v>447093.16000000009</v>
      </c>
    </row>
    <row r="182" spans="1:15" x14ac:dyDescent="0.25">
      <c r="A182" s="3">
        <v>179</v>
      </c>
      <c r="B182" s="13" t="s">
        <v>192</v>
      </c>
      <c r="C182" s="6">
        <v>226936.68</v>
      </c>
      <c r="D182" s="6">
        <v>57754.380000000005</v>
      </c>
      <c r="E182" s="6">
        <v>2912.06</v>
      </c>
      <c r="F182" s="6">
        <v>6105.78</v>
      </c>
      <c r="G182" s="6">
        <v>0.2</v>
      </c>
      <c r="H182" s="6">
        <v>720.1</v>
      </c>
      <c r="I182" s="6">
        <v>2003.25</v>
      </c>
      <c r="J182" s="6">
        <v>906.37</v>
      </c>
      <c r="K182" s="6">
        <v>429.06</v>
      </c>
      <c r="L182" s="6">
        <v>453.03</v>
      </c>
      <c r="M182" s="6">
        <v>2483</v>
      </c>
      <c r="N182" s="6">
        <v>0</v>
      </c>
      <c r="O182" s="15">
        <f t="shared" si="2"/>
        <v>300703.91000000003</v>
      </c>
    </row>
    <row r="183" spans="1:15" x14ac:dyDescent="0.25">
      <c r="A183" s="3">
        <v>180</v>
      </c>
      <c r="B183" s="13" t="s">
        <v>193</v>
      </c>
      <c r="C183" s="6">
        <v>194173.7</v>
      </c>
      <c r="D183" s="6">
        <v>40334.36</v>
      </c>
      <c r="E183" s="6">
        <v>2617.59</v>
      </c>
      <c r="F183" s="6">
        <v>6424.61</v>
      </c>
      <c r="G183" s="6">
        <v>0.32</v>
      </c>
      <c r="H183" s="6">
        <v>1165.3599999999999</v>
      </c>
      <c r="I183" s="6">
        <v>1495.51</v>
      </c>
      <c r="J183" s="6">
        <v>858.87</v>
      </c>
      <c r="K183" s="6">
        <v>447.3</v>
      </c>
      <c r="L183" s="6">
        <v>290.47000000000003</v>
      </c>
      <c r="M183" s="6">
        <v>0</v>
      </c>
      <c r="N183" s="6">
        <v>0</v>
      </c>
      <c r="O183" s="15">
        <f t="shared" si="2"/>
        <v>247808.08999999997</v>
      </c>
    </row>
    <row r="184" spans="1:15" x14ac:dyDescent="0.25">
      <c r="A184" s="3">
        <v>181</v>
      </c>
      <c r="B184" s="13" t="s">
        <v>194</v>
      </c>
      <c r="C184" s="6">
        <v>99035.67</v>
      </c>
      <c r="D184" s="6">
        <v>38074.630000000005</v>
      </c>
      <c r="E184" s="6">
        <v>1467.07</v>
      </c>
      <c r="F184" s="6">
        <v>3969.11</v>
      </c>
      <c r="G184" s="6">
        <v>0.06</v>
      </c>
      <c r="H184" s="6">
        <v>225.6</v>
      </c>
      <c r="I184" s="6">
        <v>669.43</v>
      </c>
      <c r="J184" s="6">
        <v>232.59</v>
      </c>
      <c r="K184" s="6">
        <v>273.75</v>
      </c>
      <c r="L184" s="6">
        <v>104.6</v>
      </c>
      <c r="M184" s="6">
        <v>2385</v>
      </c>
      <c r="N184" s="6">
        <v>0</v>
      </c>
      <c r="O184" s="15">
        <f t="shared" si="2"/>
        <v>146437.50999999998</v>
      </c>
    </row>
    <row r="185" spans="1:15" x14ac:dyDescent="0.25">
      <c r="A185" s="3">
        <v>182</v>
      </c>
      <c r="B185" s="13" t="s">
        <v>195</v>
      </c>
      <c r="C185" s="6">
        <v>186393.87</v>
      </c>
      <c r="D185" s="6">
        <v>49492.6</v>
      </c>
      <c r="E185" s="6">
        <v>2584.9899999999998</v>
      </c>
      <c r="F185" s="6">
        <v>6647.12</v>
      </c>
      <c r="G185" s="6">
        <v>0.3</v>
      </c>
      <c r="H185" s="6">
        <v>1109.23</v>
      </c>
      <c r="I185" s="6">
        <v>1359.81</v>
      </c>
      <c r="J185" s="6">
        <v>763.61</v>
      </c>
      <c r="K185" s="6">
        <v>463.28</v>
      </c>
      <c r="L185" s="6">
        <v>244.41</v>
      </c>
      <c r="M185" s="6">
        <v>0</v>
      </c>
      <c r="N185" s="6">
        <v>0</v>
      </c>
      <c r="O185" s="15">
        <f t="shared" si="2"/>
        <v>249059.21999999997</v>
      </c>
    </row>
    <row r="186" spans="1:15" x14ac:dyDescent="0.25">
      <c r="A186" s="3">
        <v>183</v>
      </c>
      <c r="B186" s="13" t="s">
        <v>196</v>
      </c>
      <c r="C186" s="6">
        <v>153037.34</v>
      </c>
      <c r="D186" s="6">
        <v>54986.3</v>
      </c>
      <c r="E186" s="6">
        <v>2190.0500000000002</v>
      </c>
      <c r="F186" s="6">
        <v>5844.25</v>
      </c>
      <c r="G186" s="6">
        <v>0.2</v>
      </c>
      <c r="H186" s="6">
        <v>740.35</v>
      </c>
      <c r="I186" s="6">
        <v>1060.76</v>
      </c>
      <c r="J186" s="6">
        <v>529.41</v>
      </c>
      <c r="K186" s="6">
        <v>408.93</v>
      </c>
      <c r="L186" s="6">
        <v>174.74</v>
      </c>
      <c r="M186" s="6">
        <v>0</v>
      </c>
      <c r="N186" s="6">
        <v>0</v>
      </c>
      <c r="O186" s="15">
        <f t="shared" si="2"/>
        <v>218972.33000000002</v>
      </c>
    </row>
    <row r="187" spans="1:15" x14ac:dyDescent="0.25">
      <c r="A187" s="3">
        <v>184</v>
      </c>
      <c r="B187" s="13" t="s">
        <v>197</v>
      </c>
      <c r="C187" s="6">
        <v>23117278.219999999</v>
      </c>
      <c r="D187" s="6">
        <v>5518928.5899999999</v>
      </c>
      <c r="E187" s="6">
        <v>241189.71</v>
      </c>
      <c r="F187" s="6">
        <v>475176.96000000002</v>
      </c>
      <c r="G187" s="6">
        <v>21.13</v>
      </c>
      <c r="H187" s="6">
        <v>77982.789999999994</v>
      </c>
      <c r="I187" s="6">
        <v>209625.11</v>
      </c>
      <c r="J187" s="6">
        <v>99942.61</v>
      </c>
      <c r="K187" s="6">
        <v>30846.720000000001</v>
      </c>
      <c r="L187" s="6">
        <v>49968.91</v>
      </c>
      <c r="M187" s="6">
        <v>1988412</v>
      </c>
      <c r="N187" s="6">
        <v>253170.71</v>
      </c>
      <c r="O187" s="15">
        <f t="shared" si="2"/>
        <v>32062543.459999997</v>
      </c>
    </row>
    <row r="188" spans="1:15" ht="15" customHeight="1" x14ac:dyDescent="0.25">
      <c r="A188" s="3">
        <v>185</v>
      </c>
      <c r="B188" s="13" t="s">
        <v>198</v>
      </c>
      <c r="C188" s="6">
        <v>557234.99</v>
      </c>
      <c r="D188" s="6">
        <v>97717.55</v>
      </c>
      <c r="E188" s="6">
        <v>6793.01</v>
      </c>
      <c r="F188" s="6">
        <v>15026.07</v>
      </c>
      <c r="G188" s="6">
        <v>1.2</v>
      </c>
      <c r="H188" s="6">
        <v>4444.82</v>
      </c>
      <c r="I188" s="6">
        <v>4718.3100000000004</v>
      </c>
      <c r="J188" s="6">
        <v>3175.19</v>
      </c>
      <c r="K188" s="6">
        <v>1052.54</v>
      </c>
      <c r="L188" s="6">
        <v>1034.82</v>
      </c>
      <c r="M188" s="6">
        <v>5709</v>
      </c>
      <c r="N188" s="6">
        <v>0</v>
      </c>
      <c r="O188" s="15">
        <f t="shared" si="2"/>
        <v>696907.49999999988</v>
      </c>
    </row>
    <row r="189" spans="1:15" ht="15" customHeight="1" x14ac:dyDescent="0.25">
      <c r="A189" s="3">
        <v>186</v>
      </c>
      <c r="B189" s="13" t="s">
        <v>199</v>
      </c>
      <c r="C189" s="6">
        <v>105738.76</v>
      </c>
      <c r="D189" s="6">
        <v>51117.46</v>
      </c>
      <c r="E189" s="6">
        <v>1710.43</v>
      </c>
      <c r="F189" s="6">
        <v>4974.58</v>
      </c>
      <c r="G189" s="6">
        <v>7.0000000000000007E-2</v>
      </c>
      <c r="H189" s="6">
        <v>260.57</v>
      </c>
      <c r="I189" s="6">
        <v>616.12</v>
      </c>
      <c r="J189" s="6">
        <v>192.9</v>
      </c>
      <c r="K189" s="6">
        <v>345.48</v>
      </c>
      <c r="L189" s="6">
        <v>65.59</v>
      </c>
      <c r="M189" s="6">
        <v>12973</v>
      </c>
      <c r="N189" s="6">
        <v>0</v>
      </c>
      <c r="O189" s="15">
        <f t="shared" si="2"/>
        <v>177994.96</v>
      </c>
    </row>
    <row r="190" spans="1:15" ht="15" customHeight="1" x14ac:dyDescent="0.25">
      <c r="A190" s="3">
        <v>187</v>
      </c>
      <c r="B190" s="13" t="s">
        <v>200</v>
      </c>
      <c r="C190" s="6">
        <v>182916.44</v>
      </c>
      <c r="D190" s="6">
        <v>44314.689999999988</v>
      </c>
      <c r="E190" s="6">
        <v>2585.19</v>
      </c>
      <c r="F190" s="6">
        <v>7007.55</v>
      </c>
      <c r="G190" s="6">
        <v>0.25</v>
      </c>
      <c r="H190" s="6">
        <v>915.81</v>
      </c>
      <c r="I190" s="6">
        <v>1244.57</v>
      </c>
      <c r="J190" s="6">
        <v>629.14</v>
      </c>
      <c r="K190" s="6">
        <v>490.84</v>
      </c>
      <c r="L190" s="6">
        <v>199.79</v>
      </c>
      <c r="M190" s="6">
        <v>0</v>
      </c>
      <c r="N190" s="6">
        <v>0</v>
      </c>
      <c r="O190" s="15">
        <f t="shared" si="2"/>
        <v>240304.27000000002</v>
      </c>
    </row>
    <row r="191" spans="1:15" ht="15" customHeight="1" x14ac:dyDescent="0.25">
      <c r="A191" s="3">
        <v>188</v>
      </c>
      <c r="B191" s="13" t="s">
        <v>201</v>
      </c>
      <c r="C191" s="6">
        <v>600413.04</v>
      </c>
      <c r="D191" s="6">
        <v>50658.62999999999</v>
      </c>
      <c r="E191" s="6">
        <v>7219.05</v>
      </c>
      <c r="F191" s="6">
        <v>15642.39</v>
      </c>
      <c r="G191" s="6">
        <v>1.32</v>
      </c>
      <c r="H191" s="6">
        <v>4880.5600000000004</v>
      </c>
      <c r="I191" s="6">
        <v>5161.01</v>
      </c>
      <c r="J191" s="6">
        <v>3465.7</v>
      </c>
      <c r="K191" s="6">
        <v>1096.19</v>
      </c>
      <c r="L191" s="6">
        <v>1150.5999999999999</v>
      </c>
      <c r="M191" s="6">
        <v>0</v>
      </c>
      <c r="N191" s="6">
        <v>0</v>
      </c>
      <c r="O191" s="15">
        <f t="shared" si="2"/>
        <v>689688.49</v>
      </c>
    </row>
    <row r="192" spans="1:15" ht="15" customHeight="1" x14ac:dyDescent="0.25">
      <c r="A192" s="3">
        <v>189</v>
      </c>
      <c r="B192" s="13" t="s">
        <v>202</v>
      </c>
      <c r="C192" s="6">
        <v>281471.23</v>
      </c>
      <c r="D192" s="6">
        <v>37319.050000000003</v>
      </c>
      <c r="E192" s="6">
        <v>3470.17</v>
      </c>
      <c r="F192" s="6">
        <v>7007.2</v>
      </c>
      <c r="G192" s="6">
        <v>0.43</v>
      </c>
      <c r="H192" s="6">
        <v>1595.36</v>
      </c>
      <c r="I192" s="6">
        <v>2544.54</v>
      </c>
      <c r="J192" s="6">
        <v>1423.55</v>
      </c>
      <c r="K192" s="6">
        <v>488.58</v>
      </c>
      <c r="L192" s="6">
        <v>591.19000000000005</v>
      </c>
      <c r="M192" s="6">
        <v>0</v>
      </c>
      <c r="N192" s="6">
        <v>0</v>
      </c>
      <c r="O192" s="15">
        <f t="shared" si="2"/>
        <v>335911.29999999993</v>
      </c>
    </row>
    <row r="193" spans="1:15" x14ac:dyDescent="0.25">
      <c r="A193" s="3">
        <v>190</v>
      </c>
      <c r="B193" s="13" t="s">
        <v>203</v>
      </c>
      <c r="C193" s="6">
        <v>1507965.55</v>
      </c>
      <c r="D193" s="6">
        <v>118410.43</v>
      </c>
      <c r="E193" s="6">
        <v>17721.97</v>
      </c>
      <c r="F193" s="6">
        <v>36363.410000000003</v>
      </c>
      <c r="G193" s="6">
        <v>3.06</v>
      </c>
      <c r="H193" s="6">
        <v>11294.14</v>
      </c>
      <c r="I193" s="6">
        <v>13442.29</v>
      </c>
      <c r="J193" s="6">
        <v>8672.06</v>
      </c>
      <c r="K193" s="6">
        <v>2531.41</v>
      </c>
      <c r="L193" s="6">
        <v>3107.44</v>
      </c>
      <c r="M193" s="6">
        <v>142000</v>
      </c>
      <c r="N193" s="6">
        <v>268883.14</v>
      </c>
      <c r="O193" s="15">
        <f t="shared" si="2"/>
        <v>2130394.9</v>
      </c>
    </row>
    <row r="194" spans="1:15" ht="15" customHeight="1" x14ac:dyDescent="0.25">
      <c r="A194" s="3">
        <v>191</v>
      </c>
      <c r="B194" s="13" t="s">
        <v>204</v>
      </c>
      <c r="C194" s="6">
        <v>54257.47</v>
      </c>
      <c r="D194" s="6">
        <v>21095.7</v>
      </c>
      <c r="E194" s="6">
        <v>857.89</v>
      </c>
      <c r="F194" s="6">
        <v>2374.09</v>
      </c>
      <c r="G194" s="6">
        <v>0.04</v>
      </c>
      <c r="H194" s="6">
        <v>146.30000000000001</v>
      </c>
      <c r="I194" s="6">
        <v>346.63</v>
      </c>
      <c r="J194" s="6">
        <v>122.7</v>
      </c>
      <c r="K194" s="6">
        <v>174.1</v>
      </c>
      <c r="L194" s="6">
        <v>47.04</v>
      </c>
      <c r="M194" s="6">
        <v>4134</v>
      </c>
      <c r="N194" s="6">
        <v>0</v>
      </c>
      <c r="O194" s="15">
        <f t="shared" si="2"/>
        <v>83555.959999999992</v>
      </c>
    </row>
    <row r="195" spans="1:15" ht="15" customHeight="1" x14ac:dyDescent="0.25">
      <c r="A195" s="3">
        <v>192</v>
      </c>
      <c r="B195" s="13" t="s">
        <v>205</v>
      </c>
      <c r="C195" s="6">
        <v>183025.68</v>
      </c>
      <c r="D195" s="6">
        <v>47979.12</v>
      </c>
      <c r="E195" s="6">
        <v>2318.5700000000002</v>
      </c>
      <c r="F195" s="6">
        <v>5145.66</v>
      </c>
      <c r="G195" s="6">
        <v>0.2</v>
      </c>
      <c r="H195" s="6">
        <v>742.73</v>
      </c>
      <c r="I195" s="6">
        <v>1543.37</v>
      </c>
      <c r="J195" s="6">
        <v>758.49</v>
      </c>
      <c r="K195" s="6">
        <v>378.29</v>
      </c>
      <c r="L195" s="6">
        <v>334.72</v>
      </c>
      <c r="M195" s="6">
        <v>0</v>
      </c>
      <c r="N195" s="6">
        <v>0</v>
      </c>
      <c r="O195" s="15">
        <f t="shared" si="2"/>
        <v>242226.83000000002</v>
      </c>
    </row>
    <row r="196" spans="1:15" ht="15" customHeight="1" x14ac:dyDescent="0.25">
      <c r="A196" s="3">
        <v>193</v>
      </c>
      <c r="B196" s="13" t="s">
        <v>206</v>
      </c>
      <c r="C196" s="6">
        <v>265725.73</v>
      </c>
      <c r="D196" s="6">
        <v>41423.630000000005</v>
      </c>
      <c r="E196" s="6">
        <v>3178.07</v>
      </c>
      <c r="F196" s="6">
        <v>5908.21</v>
      </c>
      <c r="G196" s="6">
        <v>0.37</v>
      </c>
      <c r="H196" s="6">
        <v>1381.66</v>
      </c>
      <c r="I196" s="6">
        <v>2516.5100000000002</v>
      </c>
      <c r="J196" s="6">
        <v>1388.39</v>
      </c>
      <c r="K196" s="6">
        <v>421.56</v>
      </c>
      <c r="L196" s="6">
        <v>609.69000000000005</v>
      </c>
      <c r="M196" s="6">
        <v>0</v>
      </c>
      <c r="N196" s="6">
        <v>0</v>
      </c>
      <c r="O196" s="15">
        <f t="shared" ref="O196:O259" si="3">SUM(C196:N196)</f>
        <v>322553.82</v>
      </c>
    </row>
    <row r="197" spans="1:15" ht="15" customHeight="1" x14ac:dyDescent="0.25">
      <c r="A197" s="3">
        <v>194</v>
      </c>
      <c r="B197" s="13" t="s">
        <v>207</v>
      </c>
      <c r="C197" s="6">
        <v>211168.29</v>
      </c>
      <c r="D197" s="6">
        <v>55741.2</v>
      </c>
      <c r="E197" s="6">
        <v>2593.7800000000002</v>
      </c>
      <c r="F197" s="6">
        <v>6420.31</v>
      </c>
      <c r="G197" s="6">
        <v>0.18</v>
      </c>
      <c r="H197" s="6">
        <v>677.52</v>
      </c>
      <c r="I197" s="6">
        <v>1615.35</v>
      </c>
      <c r="J197" s="6">
        <v>703.71</v>
      </c>
      <c r="K197" s="6">
        <v>504.69</v>
      </c>
      <c r="L197" s="6">
        <v>316.27</v>
      </c>
      <c r="M197" s="6">
        <v>4527</v>
      </c>
      <c r="N197" s="6">
        <v>0</v>
      </c>
      <c r="O197" s="15">
        <f t="shared" si="3"/>
        <v>284268.30000000005</v>
      </c>
    </row>
    <row r="198" spans="1:15" x14ac:dyDescent="0.25">
      <c r="A198" s="3">
        <v>195</v>
      </c>
      <c r="B198" s="13" t="s">
        <v>208</v>
      </c>
      <c r="C198" s="6">
        <v>184078.18</v>
      </c>
      <c r="D198" s="6">
        <v>62645.45</v>
      </c>
      <c r="E198" s="6">
        <v>2612.14</v>
      </c>
      <c r="F198" s="6">
        <v>7270.35</v>
      </c>
      <c r="G198" s="6">
        <v>0.15</v>
      </c>
      <c r="H198" s="6">
        <v>543.87</v>
      </c>
      <c r="I198" s="6">
        <v>1196.48</v>
      </c>
      <c r="J198" s="6">
        <v>448.58</v>
      </c>
      <c r="K198" s="6">
        <v>564.1</v>
      </c>
      <c r="L198" s="6">
        <v>175.72</v>
      </c>
      <c r="M198" s="6">
        <v>5372</v>
      </c>
      <c r="N198" s="6">
        <v>0</v>
      </c>
      <c r="O198" s="15">
        <f t="shared" si="3"/>
        <v>264907.02</v>
      </c>
    </row>
    <row r="199" spans="1:15" x14ac:dyDescent="0.25">
      <c r="A199" s="3">
        <v>196</v>
      </c>
      <c r="B199" s="13" t="s">
        <v>209</v>
      </c>
      <c r="C199" s="6">
        <v>90178.77</v>
      </c>
      <c r="D199" s="6">
        <v>34580.36</v>
      </c>
      <c r="E199" s="6">
        <v>1376.26</v>
      </c>
      <c r="F199" s="6">
        <v>3678.06</v>
      </c>
      <c r="G199" s="6">
        <v>0.05</v>
      </c>
      <c r="H199" s="6">
        <v>199.9</v>
      </c>
      <c r="I199" s="6">
        <v>615.98</v>
      </c>
      <c r="J199" s="6">
        <v>213.05</v>
      </c>
      <c r="K199" s="6">
        <v>255.22</v>
      </c>
      <c r="L199" s="6">
        <v>96.94</v>
      </c>
      <c r="M199" s="6">
        <v>0</v>
      </c>
      <c r="N199" s="6">
        <v>0</v>
      </c>
      <c r="O199" s="15">
        <f t="shared" si="3"/>
        <v>131194.59</v>
      </c>
    </row>
    <row r="200" spans="1:15" x14ac:dyDescent="0.25">
      <c r="A200" s="3">
        <v>197</v>
      </c>
      <c r="B200" s="13" t="s">
        <v>210</v>
      </c>
      <c r="C200" s="6">
        <v>381950.65</v>
      </c>
      <c r="D200" s="6">
        <v>104557.42</v>
      </c>
      <c r="E200" s="6">
        <v>4675.92</v>
      </c>
      <c r="F200" s="6">
        <v>10892.67</v>
      </c>
      <c r="G200" s="6">
        <v>0.44</v>
      </c>
      <c r="H200" s="6">
        <v>1636.63</v>
      </c>
      <c r="I200" s="6">
        <v>3100.91</v>
      </c>
      <c r="J200" s="6">
        <v>1539.64</v>
      </c>
      <c r="K200" s="6">
        <v>775.76</v>
      </c>
      <c r="L200" s="6">
        <v>651.12</v>
      </c>
      <c r="M200" s="6">
        <v>15647</v>
      </c>
      <c r="N200" s="6">
        <v>0</v>
      </c>
      <c r="O200" s="15">
        <f t="shared" si="3"/>
        <v>525428.15999999992</v>
      </c>
    </row>
    <row r="201" spans="1:15" x14ac:dyDescent="0.25">
      <c r="A201" s="3">
        <v>198</v>
      </c>
      <c r="B201" s="13" t="s">
        <v>211</v>
      </c>
      <c r="C201" s="6">
        <v>1933044.86</v>
      </c>
      <c r="D201" s="6">
        <v>576043.67000000004</v>
      </c>
      <c r="E201" s="6">
        <v>22312.62</v>
      </c>
      <c r="F201" s="6">
        <v>46920.88</v>
      </c>
      <c r="G201" s="6">
        <v>4.0999999999999996</v>
      </c>
      <c r="H201" s="6">
        <v>15128.87</v>
      </c>
      <c r="I201" s="6">
        <v>16952.8</v>
      </c>
      <c r="J201" s="6">
        <v>11169.95</v>
      </c>
      <c r="K201" s="6">
        <v>3183.9</v>
      </c>
      <c r="L201" s="6">
        <v>3875.04</v>
      </c>
      <c r="M201" s="6">
        <v>386412</v>
      </c>
      <c r="N201" s="6">
        <v>0</v>
      </c>
      <c r="O201" s="15">
        <f t="shared" si="3"/>
        <v>3015048.6900000004</v>
      </c>
    </row>
    <row r="202" spans="1:15" x14ac:dyDescent="0.25">
      <c r="A202" s="3">
        <v>199</v>
      </c>
      <c r="B202" s="13" t="s">
        <v>212</v>
      </c>
      <c r="C202" s="6">
        <v>98125.440000000002</v>
      </c>
      <c r="D202" s="6">
        <v>42537.78</v>
      </c>
      <c r="E202" s="6">
        <v>1568.91</v>
      </c>
      <c r="F202" s="6">
        <v>4609.6400000000003</v>
      </c>
      <c r="G202" s="6">
        <v>7.0000000000000007E-2</v>
      </c>
      <c r="H202" s="6">
        <v>251.85</v>
      </c>
      <c r="I202" s="6">
        <v>563.6</v>
      </c>
      <c r="J202" s="6">
        <v>176.48</v>
      </c>
      <c r="K202" s="6">
        <v>317.68</v>
      </c>
      <c r="L202" s="6">
        <v>57.92</v>
      </c>
      <c r="M202" s="6">
        <v>0</v>
      </c>
      <c r="N202" s="6">
        <v>0</v>
      </c>
      <c r="O202" s="15">
        <f t="shared" si="3"/>
        <v>148209.37000000005</v>
      </c>
    </row>
    <row r="203" spans="1:15" x14ac:dyDescent="0.25">
      <c r="A203" s="3">
        <v>200</v>
      </c>
      <c r="B203" s="13" t="s">
        <v>213</v>
      </c>
      <c r="C203" s="6">
        <v>280915.09000000003</v>
      </c>
      <c r="D203" s="6">
        <v>57662.2</v>
      </c>
      <c r="E203" s="6">
        <v>3768.55</v>
      </c>
      <c r="F203" s="6">
        <v>9475.67</v>
      </c>
      <c r="G203" s="6">
        <v>0.51</v>
      </c>
      <c r="H203" s="6">
        <v>1885.02</v>
      </c>
      <c r="I203" s="6">
        <v>2110.1999999999998</v>
      </c>
      <c r="J203" s="6">
        <v>1272.6300000000001</v>
      </c>
      <c r="K203" s="6">
        <v>662.29</v>
      </c>
      <c r="L203" s="6">
        <v>397.61</v>
      </c>
      <c r="M203" s="6">
        <v>0</v>
      </c>
      <c r="N203" s="6">
        <v>0</v>
      </c>
      <c r="O203" s="15">
        <f t="shared" si="3"/>
        <v>358149.77</v>
      </c>
    </row>
    <row r="204" spans="1:15" x14ac:dyDescent="0.25">
      <c r="A204" s="3">
        <v>201</v>
      </c>
      <c r="B204" s="13" t="s">
        <v>214</v>
      </c>
      <c r="C204" s="6">
        <v>160865.29</v>
      </c>
      <c r="D204" s="6">
        <v>37976.6</v>
      </c>
      <c r="E204" s="6">
        <v>2250.96</v>
      </c>
      <c r="F204" s="6">
        <v>5784.12</v>
      </c>
      <c r="G204" s="6">
        <v>0.26</v>
      </c>
      <c r="H204" s="6">
        <v>943.16</v>
      </c>
      <c r="I204" s="6">
        <v>1173.3</v>
      </c>
      <c r="J204" s="6">
        <v>657.63</v>
      </c>
      <c r="K204" s="6">
        <v>402.59</v>
      </c>
      <c r="L204" s="6">
        <v>210.24</v>
      </c>
      <c r="M204" s="6">
        <v>0</v>
      </c>
      <c r="N204" s="6">
        <v>0</v>
      </c>
      <c r="O204" s="15">
        <f t="shared" si="3"/>
        <v>210264.15</v>
      </c>
    </row>
    <row r="205" spans="1:15" x14ac:dyDescent="0.25">
      <c r="A205" s="3">
        <v>202</v>
      </c>
      <c r="B205" s="13" t="s">
        <v>215</v>
      </c>
      <c r="C205" s="6">
        <v>345401.42</v>
      </c>
      <c r="D205" s="6">
        <v>69386.39</v>
      </c>
      <c r="E205" s="6">
        <v>4339.5</v>
      </c>
      <c r="F205" s="6">
        <v>10237.24</v>
      </c>
      <c r="G205" s="6">
        <v>0.62</v>
      </c>
      <c r="H205" s="6">
        <v>2296.5300000000002</v>
      </c>
      <c r="I205" s="6">
        <v>2776.67</v>
      </c>
      <c r="J205" s="6">
        <v>1687.48</v>
      </c>
      <c r="K205" s="6">
        <v>698.78</v>
      </c>
      <c r="L205" s="6">
        <v>574.75</v>
      </c>
      <c r="M205" s="6">
        <v>0</v>
      </c>
      <c r="N205" s="6">
        <v>0</v>
      </c>
      <c r="O205" s="15">
        <f t="shared" si="3"/>
        <v>437399.38</v>
      </c>
    </row>
    <row r="206" spans="1:15" x14ac:dyDescent="0.25">
      <c r="A206" s="3">
        <v>203</v>
      </c>
      <c r="B206" s="13" t="s">
        <v>216</v>
      </c>
      <c r="C206" s="6">
        <v>269013.96999999997</v>
      </c>
      <c r="D206" s="6">
        <v>63008.68</v>
      </c>
      <c r="E206" s="6">
        <v>3674.74</v>
      </c>
      <c r="F206" s="6">
        <v>9225.23</v>
      </c>
      <c r="G206" s="6">
        <v>0.49</v>
      </c>
      <c r="H206" s="6">
        <v>1813.47</v>
      </c>
      <c r="I206" s="6">
        <v>2020.25</v>
      </c>
      <c r="J206" s="6">
        <v>1214.21</v>
      </c>
      <c r="K206" s="6">
        <v>647.38</v>
      </c>
      <c r="L206" s="6">
        <v>378.65</v>
      </c>
      <c r="M206" s="6">
        <v>0</v>
      </c>
      <c r="N206" s="6">
        <v>0</v>
      </c>
      <c r="O206" s="15">
        <f t="shared" si="3"/>
        <v>350997.06999999995</v>
      </c>
    </row>
    <row r="207" spans="1:15" x14ac:dyDescent="0.25">
      <c r="A207" s="3">
        <v>204</v>
      </c>
      <c r="B207" s="13" t="s">
        <v>217</v>
      </c>
      <c r="C207" s="6">
        <v>82238.36</v>
      </c>
      <c r="D207" s="6">
        <v>38132.92</v>
      </c>
      <c r="E207" s="6">
        <v>1211.49</v>
      </c>
      <c r="F207" s="6">
        <v>3466.91</v>
      </c>
      <c r="G207" s="6">
        <v>0.09</v>
      </c>
      <c r="H207" s="6">
        <v>313.95</v>
      </c>
      <c r="I207" s="6">
        <v>511.49</v>
      </c>
      <c r="J207" s="6">
        <v>217.65</v>
      </c>
      <c r="K207" s="6">
        <v>237.66</v>
      </c>
      <c r="L207" s="6">
        <v>67.900000000000006</v>
      </c>
      <c r="M207" s="6">
        <v>0</v>
      </c>
      <c r="N207" s="6">
        <v>0</v>
      </c>
      <c r="O207" s="15">
        <f t="shared" si="3"/>
        <v>126398.42</v>
      </c>
    </row>
    <row r="208" spans="1:15" x14ac:dyDescent="0.25">
      <c r="A208" s="3">
        <v>205</v>
      </c>
      <c r="B208" s="13" t="s">
        <v>218</v>
      </c>
      <c r="C208" s="6">
        <v>1124199.3999999999</v>
      </c>
      <c r="D208" s="6">
        <v>273605.73</v>
      </c>
      <c r="E208" s="6">
        <v>13774.54</v>
      </c>
      <c r="F208" s="6">
        <v>31332.400000000001</v>
      </c>
      <c r="G208" s="6">
        <v>2.35</v>
      </c>
      <c r="H208" s="6">
        <v>8672.99</v>
      </c>
      <c r="I208" s="6">
        <v>9439.8799999999992</v>
      </c>
      <c r="J208" s="6">
        <v>6123.31</v>
      </c>
      <c r="K208" s="6">
        <v>2155.42</v>
      </c>
      <c r="L208" s="6">
        <v>2031.28</v>
      </c>
      <c r="M208" s="6">
        <v>0</v>
      </c>
      <c r="N208" s="6">
        <v>43394.71</v>
      </c>
      <c r="O208" s="15">
        <f t="shared" si="3"/>
        <v>1514732.0099999998</v>
      </c>
    </row>
    <row r="209" spans="1:15" x14ac:dyDescent="0.25">
      <c r="A209" s="3">
        <v>206</v>
      </c>
      <c r="B209" s="13" t="s">
        <v>219</v>
      </c>
      <c r="C209" s="6">
        <v>184167.97</v>
      </c>
      <c r="D209" s="6">
        <v>34959.85</v>
      </c>
      <c r="E209" s="6">
        <v>2443.71</v>
      </c>
      <c r="F209" s="6">
        <v>5850.41</v>
      </c>
      <c r="G209" s="6">
        <v>0.33</v>
      </c>
      <c r="H209" s="6">
        <v>1207.6400000000001</v>
      </c>
      <c r="I209" s="6">
        <v>1451.58</v>
      </c>
      <c r="J209" s="6">
        <v>873.6</v>
      </c>
      <c r="K209" s="6">
        <v>432</v>
      </c>
      <c r="L209" s="6">
        <v>290.2</v>
      </c>
      <c r="M209" s="6">
        <v>0</v>
      </c>
      <c r="N209" s="6">
        <v>0</v>
      </c>
      <c r="O209" s="15">
        <f t="shared" si="3"/>
        <v>231677.29</v>
      </c>
    </row>
    <row r="210" spans="1:15" x14ac:dyDescent="0.25">
      <c r="A210" s="3">
        <v>207</v>
      </c>
      <c r="B210" s="13" t="s">
        <v>220</v>
      </c>
      <c r="C210" s="6">
        <v>1200505.28</v>
      </c>
      <c r="D210" s="6">
        <v>197875.06</v>
      </c>
      <c r="E210" s="6">
        <v>14296.81</v>
      </c>
      <c r="F210" s="6">
        <v>31261.23</v>
      </c>
      <c r="G210" s="6">
        <v>2.62</v>
      </c>
      <c r="H210" s="6">
        <v>9664.33</v>
      </c>
      <c r="I210" s="6">
        <v>10240.129999999999</v>
      </c>
      <c r="J210" s="6">
        <v>6851.26</v>
      </c>
      <c r="K210" s="6">
        <v>2234.77</v>
      </c>
      <c r="L210" s="6">
        <v>2269.44</v>
      </c>
      <c r="M210" s="6">
        <v>0</v>
      </c>
      <c r="N210" s="6">
        <v>35974.17</v>
      </c>
      <c r="O210" s="15">
        <f t="shared" si="3"/>
        <v>1511175.1</v>
      </c>
    </row>
    <row r="211" spans="1:15" x14ac:dyDescent="0.25">
      <c r="A211" s="3">
        <v>208</v>
      </c>
      <c r="B211" s="13" t="s">
        <v>221</v>
      </c>
      <c r="C211" s="6">
        <v>510365.57</v>
      </c>
      <c r="D211" s="6">
        <v>62599.840000000011</v>
      </c>
      <c r="E211" s="6">
        <v>6668.45</v>
      </c>
      <c r="F211" s="6">
        <v>16361.64</v>
      </c>
      <c r="G211" s="6">
        <v>0.96</v>
      </c>
      <c r="H211" s="6">
        <v>3528.78</v>
      </c>
      <c r="I211" s="6">
        <v>3941.79</v>
      </c>
      <c r="J211" s="6">
        <v>2423.66</v>
      </c>
      <c r="K211" s="6">
        <v>1145.1199999999999</v>
      </c>
      <c r="L211" s="6">
        <v>773.09</v>
      </c>
      <c r="M211" s="6">
        <v>332308</v>
      </c>
      <c r="N211" s="6">
        <v>0</v>
      </c>
      <c r="O211" s="15">
        <f t="shared" si="3"/>
        <v>940116.9</v>
      </c>
    </row>
    <row r="212" spans="1:15" x14ac:dyDescent="0.25">
      <c r="A212" s="3">
        <v>209</v>
      </c>
      <c r="B212" s="13" t="s">
        <v>222</v>
      </c>
      <c r="C212" s="6">
        <v>131762.41</v>
      </c>
      <c r="D212" s="6">
        <v>58868.969999999994</v>
      </c>
      <c r="E212" s="6">
        <v>2050.6</v>
      </c>
      <c r="F212" s="6">
        <v>5839.36</v>
      </c>
      <c r="G212" s="6">
        <v>0.08</v>
      </c>
      <c r="H212" s="6">
        <v>308.74</v>
      </c>
      <c r="I212" s="6">
        <v>809.15</v>
      </c>
      <c r="J212" s="6">
        <v>258.70999999999998</v>
      </c>
      <c r="K212" s="6">
        <v>408.2</v>
      </c>
      <c r="L212" s="6">
        <v>101.63</v>
      </c>
      <c r="M212" s="6">
        <v>0</v>
      </c>
      <c r="N212" s="6">
        <v>0</v>
      </c>
      <c r="O212" s="15">
        <f t="shared" si="3"/>
        <v>200407.84999999998</v>
      </c>
    </row>
    <row r="213" spans="1:15" x14ac:dyDescent="0.25">
      <c r="A213" s="3">
        <v>210</v>
      </c>
      <c r="B213" s="13" t="s">
        <v>223</v>
      </c>
      <c r="C213" s="6">
        <v>421285.06</v>
      </c>
      <c r="D213" s="6">
        <v>61880.800000000003</v>
      </c>
      <c r="E213" s="6">
        <v>5487.4</v>
      </c>
      <c r="F213" s="6">
        <v>13665.01</v>
      </c>
      <c r="G213" s="6">
        <v>0.78</v>
      </c>
      <c r="H213" s="6">
        <v>2893.95</v>
      </c>
      <c r="I213" s="6">
        <v>3206.27</v>
      </c>
      <c r="J213" s="6">
        <v>1981.51</v>
      </c>
      <c r="K213" s="6">
        <v>956.4</v>
      </c>
      <c r="L213" s="6">
        <v>618.03</v>
      </c>
      <c r="M213" s="6">
        <v>11306</v>
      </c>
      <c r="N213" s="6">
        <v>0</v>
      </c>
      <c r="O213" s="15">
        <f t="shared" si="3"/>
        <v>523281.21000000014</v>
      </c>
    </row>
    <row r="214" spans="1:15" x14ac:dyDescent="0.25">
      <c r="A214" s="3">
        <v>211</v>
      </c>
      <c r="B214" s="13" t="s">
        <v>224</v>
      </c>
      <c r="C214" s="6">
        <v>250560.05</v>
      </c>
      <c r="D214" s="6">
        <v>67081.64</v>
      </c>
      <c r="E214" s="6">
        <v>3271.95</v>
      </c>
      <c r="F214" s="6">
        <v>8028.1</v>
      </c>
      <c r="G214" s="6">
        <v>0.47</v>
      </c>
      <c r="H214" s="6">
        <v>1737.88</v>
      </c>
      <c r="I214" s="6">
        <v>1936.42</v>
      </c>
      <c r="J214" s="6">
        <v>1191.67</v>
      </c>
      <c r="K214" s="6">
        <v>553.17999999999995</v>
      </c>
      <c r="L214" s="6">
        <v>380.36</v>
      </c>
      <c r="M214" s="6">
        <v>0</v>
      </c>
      <c r="N214" s="6">
        <v>0</v>
      </c>
      <c r="O214" s="15">
        <f t="shared" si="3"/>
        <v>334741.71999999991</v>
      </c>
    </row>
    <row r="215" spans="1:15" x14ac:dyDescent="0.25">
      <c r="A215" s="3">
        <v>212</v>
      </c>
      <c r="B215" s="13" t="s">
        <v>225</v>
      </c>
      <c r="C215" s="6">
        <v>251210.74</v>
      </c>
      <c r="D215" s="6">
        <v>54352.6</v>
      </c>
      <c r="E215" s="6">
        <v>3464.64</v>
      </c>
      <c r="F215" s="6">
        <v>8684.02</v>
      </c>
      <c r="G215" s="6">
        <v>0.43</v>
      </c>
      <c r="H215" s="6">
        <v>1601.07</v>
      </c>
      <c r="I215" s="6">
        <v>1887.88</v>
      </c>
      <c r="J215" s="6">
        <v>1097.19</v>
      </c>
      <c r="K215" s="6">
        <v>606.78</v>
      </c>
      <c r="L215" s="6">
        <v>353.57</v>
      </c>
      <c r="M215" s="6">
        <v>0</v>
      </c>
      <c r="N215" s="6">
        <v>0</v>
      </c>
      <c r="O215" s="15">
        <f t="shared" si="3"/>
        <v>323258.92000000004</v>
      </c>
    </row>
    <row r="216" spans="1:15" x14ac:dyDescent="0.25">
      <c r="A216" s="3">
        <v>213</v>
      </c>
      <c r="B216" s="13" t="s">
        <v>226</v>
      </c>
      <c r="C216" s="6">
        <v>334550.45</v>
      </c>
      <c r="D216" s="6">
        <v>84932.74</v>
      </c>
      <c r="E216" s="6">
        <v>4059.69</v>
      </c>
      <c r="F216" s="6">
        <v>10087.24</v>
      </c>
      <c r="G216" s="6">
        <v>0.56999999999999995</v>
      </c>
      <c r="H216" s="6">
        <v>2119.9299999999998</v>
      </c>
      <c r="I216" s="6">
        <v>2574.3200000000002</v>
      </c>
      <c r="J216" s="6">
        <v>1526.56</v>
      </c>
      <c r="K216" s="6">
        <v>668.24</v>
      </c>
      <c r="L216" s="6">
        <v>511.03</v>
      </c>
      <c r="M216" s="6">
        <v>0</v>
      </c>
      <c r="N216" s="6">
        <v>0</v>
      </c>
      <c r="O216" s="15">
        <f t="shared" si="3"/>
        <v>441030.77</v>
      </c>
    </row>
    <row r="217" spans="1:15" x14ac:dyDescent="0.25">
      <c r="A217" s="3">
        <v>214</v>
      </c>
      <c r="B217" s="13" t="s">
        <v>227</v>
      </c>
      <c r="C217" s="6">
        <v>189388.77</v>
      </c>
      <c r="D217" s="6">
        <v>43944.2</v>
      </c>
      <c r="E217" s="6">
        <v>2659.39</v>
      </c>
      <c r="F217" s="6">
        <v>7108.35</v>
      </c>
      <c r="G217" s="6">
        <v>0.28000000000000003</v>
      </c>
      <c r="H217" s="6">
        <v>1018.59</v>
      </c>
      <c r="I217" s="6">
        <v>1313.2</v>
      </c>
      <c r="J217" s="6">
        <v>697.9</v>
      </c>
      <c r="K217" s="6">
        <v>505.23</v>
      </c>
      <c r="L217" s="6">
        <v>217.71</v>
      </c>
      <c r="M217" s="6">
        <v>0</v>
      </c>
      <c r="N217" s="6">
        <v>0</v>
      </c>
      <c r="O217" s="15">
        <f t="shared" si="3"/>
        <v>246853.62</v>
      </c>
    </row>
    <row r="218" spans="1:15" x14ac:dyDescent="0.25">
      <c r="A218" s="3">
        <v>215</v>
      </c>
      <c r="B218" s="13" t="s">
        <v>228</v>
      </c>
      <c r="C218" s="6">
        <v>105649.60000000001</v>
      </c>
      <c r="D218" s="6">
        <v>43180.46</v>
      </c>
      <c r="E218" s="6">
        <v>1367.49</v>
      </c>
      <c r="F218" s="6">
        <v>3523.84</v>
      </c>
      <c r="G218" s="6">
        <v>0.12</v>
      </c>
      <c r="H218" s="6">
        <v>431.41</v>
      </c>
      <c r="I218" s="6">
        <v>773.35</v>
      </c>
      <c r="J218" s="6">
        <v>367.23</v>
      </c>
      <c r="K218" s="6">
        <v>262.23</v>
      </c>
      <c r="L218" s="6">
        <v>141.78</v>
      </c>
      <c r="M218" s="6">
        <v>2575</v>
      </c>
      <c r="N218" s="6">
        <v>0</v>
      </c>
      <c r="O218" s="15">
        <f t="shared" si="3"/>
        <v>158272.51</v>
      </c>
    </row>
    <row r="219" spans="1:15" x14ac:dyDescent="0.25">
      <c r="A219" s="3">
        <v>216</v>
      </c>
      <c r="B219" s="13" t="s">
        <v>229</v>
      </c>
      <c r="C219" s="6">
        <v>150152.66</v>
      </c>
      <c r="D219" s="6">
        <v>60005.16</v>
      </c>
      <c r="E219" s="6">
        <v>2186.02</v>
      </c>
      <c r="F219" s="6">
        <v>6007.9</v>
      </c>
      <c r="G219" s="6">
        <v>0.17</v>
      </c>
      <c r="H219" s="6">
        <v>616.63</v>
      </c>
      <c r="I219" s="6">
        <v>996.57</v>
      </c>
      <c r="J219" s="6">
        <v>451.87</v>
      </c>
      <c r="K219" s="6">
        <v>411.95</v>
      </c>
      <c r="L219" s="6">
        <v>151.71</v>
      </c>
      <c r="M219" s="6">
        <v>0</v>
      </c>
      <c r="N219" s="6">
        <v>0</v>
      </c>
      <c r="O219" s="15">
        <f t="shared" si="3"/>
        <v>220980.64</v>
      </c>
    </row>
    <row r="220" spans="1:15" x14ac:dyDescent="0.25">
      <c r="A220" s="4">
        <v>217</v>
      </c>
      <c r="B220" s="13" t="s">
        <v>230</v>
      </c>
      <c r="C220" s="6">
        <v>281698.15000000002</v>
      </c>
      <c r="D220" s="6">
        <v>59023.9</v>
      </c>
      <c r="E220" s="6">
        <v>3802.55</v>
      </c>
      <c r="F220" s="6">
        <v>9937.86</v>
      </c>
      <c r="G220" s="6">
        <v>0.48</v>
      </c>
      <c r="H220" s="6">
        <v>1756.49</v>
      </c>
      <c r="I220" s="6">
        <v>2020.02</v>
      </c>
      <c r="J220" s="6">
        <v>1141.4000000000001</v>
      </c>
      <c r="K220" s="6">
        <v>722.86</v>
      </c>
      <c r="L220" s="6">
        <v>356.06</v>
      </c>
      <c r="M220" s="6">
        <v>0</v>
      </c>
      <c r="N220" s="6">
        <v>0</v>
      </c>
      <c r="O220" s="15">
        <f t="shared" si="3"/>
        <v>360459.77</v>
      </c>
    </row>
    <row r="221" spans="1:15" x14ac:dyDescent="0.25">
      <c r="A221" s="3">
        <v>218</v>
      </c>
      <c r="B221" s="13" t="s">
        <v>231</v>
      </c>
      <c r="C221" s="6">
        <v>101805.28</v>
      </c>
      <c r="D221" s="6">
        <v>48384.240000000005</v>
      </c>
      <c r="E221" s="6">
        <v>1627.2</v>
      </c>
      <c r="F221" s="6">
        <v>4747.09</v>
      </c>
      <c r="G221" s="6">
        <v>7.0000000000000007E-2</v>
      </c>
      <c r="H221" s="6">
        <v>272.45999999999998</v>
      </c>
      <c r="I221" s="6">
        <v>592.51</v>
      </c>
      <c r="J221" s="6">
        <v>193.94</v>
      </c>
      <c r="K221" s="6">
        <v>329.2</v>
      </c>
      <c r="L221" s="6">
        <v>63.49</v>
      </c>
      <c r="M221" s="6">
        <v>0</v>
      </c>
      <c r="N221" s="6">
        <v>0</v>
      </c>
      <c r="O221" s="15">
        <f t="shared" si="3"/>
        <v>158015.48000000004</v>
      </c>
    </row>
    <row r="222" spans="1:15" x14ac:dyDescent="0.25">
      <c r="A222" s="3">
        <v>219</v>
      </c>
      <c r="B222" s="13" t="s">
        <v>232</v>
      </c>
      <c r="C222" s="6">
        <v>251256.85</v>
      </c>
      <c r="D222" s="6">
        <v>63305.600000000006</v>
      </c>
      <c r="E222" s="6">
        <v>3472.26</v>
      </c>
      <c r="F222" s="6">
        <v>8620.98</v>
      </c>
      <c r="G222" s="6">
        <v>0.36</v>
      </c>
      <c r="H222" s="6">
        <v>1340.3</v>
      </c>
      <c r="I222" s="6">
        <v>1906.16</v>
      </c>
      <c r="J222" s="6">
        <v>1019.16</v>
      </c>
      <c r="K222" s="6">
        <v>612.37</v>
      </c>
      <c r="L222" s="6">
        <v>360.87</v>
      </c>
      <c r="M222" s="6">
        <v>27300</v>
      </c>
      <c r="N222" s="6">
        <v>0</v>
      </c>
      <c r="O222" s="15">
        <f t="shared" si="3"/>
        <v>359194.90999999992</v>
      </c>
    </row>
    <row r="223" spans="1:15" x14ac:dyDescent="0.25">
      <c r="A223" s="3">
        <v>220</v>
      </c>
      <c r="B223" s="13" t="s">
        <v>233</v>
      </c>
      <c r="C223" s="6">
        <v>255164.66</v>
      </c>
      <c r="D223" s="6">
        <v>67136.950000000012</v>
      </c>
      <c r="E223" s="6">
        <v>3413.86</v>
      </c>
      <c r="F223" s="6">
        <v>8516.18</v>
      </c>
      <c r="G223" s="6">
        <v>0.36</v>
      </c>
      <c r="H223" s="6">
        <v>1339.64</v>
      </c>
      <c r="I223" s="6">
        <v>1931.51</v>
      </c>
      <c r="J223" s="6">
        <v>1032.9100000000001</v>
      </c>
      <c r="K223" s="6">
        <v>607.41</v>
      </c>
      <c r="L223" s="6">
        <v>367.44</v>
      </c>
      <c r="M223" s="6">
        <v>11037</v>
      </c>
      <c r="N223" s="6">
        <v>0</v>
      </c>
      <c r="O223" s="15">
        <f t="shared" si="3"/>
        <v>350547.91999999993</v>
      </c>
    </row>
    <row r="224" spans="1:15" x14ac:dyDescent="0.25">
      <c r="A224" s="3">
        <v>221</v>
      </c>
      <c r="B224" s="13" t="s">
        <v>234</v>
      </c>
      <c r="C224" s="6">
        <v>133600.24</v>
      </c>
      <c r="D224" s="6">
        <v>45504.010000000009</v>
      </c>
      <c r="E224" s="6">
        <v>1828.55</v>
      </c>
      <c r="F224" s="6">
        <v>4632.29</v>
      </c>
      <c r="G224" s="6">
        <v>0.2</v>
      </c>
      <c r="H224" s="6">
        <v>741.85</v>
      </c>
      <c r="I224" s="6">
        <v>993.57</v>
      </c>
      <c r="J224" s="6">
        <v>545.83000000000004</v>
      </c>
      <c r="K224" s="6">
        <v>319.61</v>
      </c>
      <c r="L224" s="6">
        <v>183.98</v>
      </c>
      <c r="M224" s="6">
        <v>0</v>
      </c>
      <c r="N224" s="6">
        <v>0</v>
      </c>
      <c r="O224" s="15">
        <f t="shared" si="3"/>
        <v>188350.13</v>
      </c>
    </row>
    <row r="225" spans="1:15" x14ac:dyDescent="0.25">
      <c r="A225" s="3">
        <v>222</v>
      </c>
      <c r="B225" s="13" t="s">
        <v>235</v>
      </c>
      <c r="C225" s="6">
        <v>144794.85</v>
      </c>
      <c r="D225" s="6">
        <v>45084.869999999995</v>
      </c>
      <c r="E225" s="6">
        <v>2031.81</v>
      </c>
      <c r="F225" s="6">
        <v>5367.41</v>
      </c>
      <c r="G225" s="6">
        <v>0.19</v>
      </c>
      <c r="H225" s="6">
        <v>708.5</v>
      </c>
      <c r="I225" s="6">
        <v>1021.17</v>
      </c>
      <c r="J225" s="6">
        <v>518.79999999999995</v>
      </c>
      <c r="K225" s="6">
        <v>371.3</v>
      </c>
      <c r="L225" s="6">
        <v>174.01</v>
      </c>
      <c r="M225" s="6">
        <v>0</v>
      </c>
      <c r="N225" s="6">
        <v>0</v>
      </c>
      <c r="O225" s="15">
        <f t="shared" si="3"/>
        <v>200072.91</v>
      </c>
    </row>
    <row r="226" spans="1:15" x14ac:dyDescent="0.25">
      <c r="A226" s="3">
        <v>223</v>
      </c>
      <c r="B226" s="13" t="s">
        <v>236</v>
      </c>
      <c r="C226" s="6">
        <v>89710.27</v>
      </c>
      <c r="D226" s="6">
        <v>67425.040000000008</v>
      </c>
      <c r="E226" s="6">
        <v>1427.67</v>
      </c>
      <c r="F226" s="6">
        <v>4190.62</v>
      </c>
      <c r="G226" s="6">
        <v>0.06</v>
      </c>
      <c r="H226" s="6">
        <v>216.64</v>
      </c>
      <c r="I226" s="6">
        <v>517.44000000000005</v>
      </c>
      <c r="J226" s="6">
        <v>160.47</v>
      </c>
      <c r="K226" s="6">
        <v>289.13</v>
      </c>
      <c r="L226" s="6">
        <v>53.98</v>
      </c>
      <c r="M226" s="6">
        <v>0</v>
      </c>
      <c r="N226" s="6">
        <v>0</v>
      </c>
      <c r="O226" s="15">
        <f t="shared" si="3"/>
        <v>163991.32000000004</v>
      </c>
    </row>
    <row r="227" spans="1:15" x14ac:dyDescent="0.25">
      <c r="A227" s="3">
        <v>224</v>
      </c>
      <c r="B227" s="13" t="s">
        <v>237</v>
      </c>
      <c r="C227" s="6">
        <v>75486.78</v>
      </c>
      <c r="D227" s="6">
        <v>38052.800000000003</v>
      </c>
      <c r="E227" s="6">
        <v>1147.07</v>
      </c>
      <c r="F227" s="6">
        <v>3188.44</v>
      </c>
      <c r="G227" s="6">
        <v>0.09</v>
      </c>
      <c r="H227" s="6">
        <v>317.45</v>
      </c>
      <c r="I227" s="6">
        <v>486.37</v>
      </c>
      <c r="J227" s="6">
        <v>220.68</v>
      </c>
      <c r="K227" s="6">
        <v>221.4</v>
      </c>
      <c r="L227" s="6">
        <v>68.819999999999993</v>
      </c>
      <c r="M227" s="6">
        <v>0</v>
      </c>
      <c r="N227" s="6">
        <v>0</v>
      </c>
      <c r="O227" s="15">
        <f t="shared" si="3"/>
        <v>119189.9</v>
      </c>
    </row>
    <row r="228" spans="1:15" x14ac:dyDescent="0.25">
      <c r="A228" s="3">
        <v>225</v>
      </c>
      <c r="B228" s="13" t="s">
        <v>238</v>
      </c>
      <c r="C228" s="6">
        <v>395728.16</v>
      </c>
      <c r="D228" s="6">
        <v>62250</v>
      </c>
      <c r="E228" s="6">
        <v>5089.66</v>
      </c>
      <c r="F228" s="6">
        <v>12208.49</v>
      </c>
      <c r="G228" s="6">
        <v>0.83</v>
      </c>
      <c r="H228" s="6">
        <v>3064.02</v>
      </c>
      <c r="I228" s="6">
        <v>3126.57</v>
      </c>
      <c r="J228" s="6">
        <v>2025.86</v>
      </c>
      <c r="K228" s="6">
        <v>854.66</v>
      </c>
      <c r="L228" s="6">
        <v>631.76</v>
      </c>
      <c r="M228" s="6">
        <v>0</v>
      </c>
      <c r="N228" s="6">
        <v>0</v>
      </c>
      <c r="O228" s="15">
        <f t="shared" si="3"/>
        <v>484980.00999999995</v>
      </c>
    </row>
    <row r="229" spans="1:15" x14ac:dyDescent="0.25">
      <c r="A229" s="3">
        <v>226</v>
      </c>
      <c r="B229" s="13" t="s">
        <v>239</v>
      </c>
      <c r="C229" s="6">
        <v>222735.82</v>
      </c>
      <c r="D229" s="6">
        <v>93834.22</v>
      </c>
      <c r="E229" s="6">
        <v>2787.9</v>
      </c>
      <c r="F229" s="6">
        <v>6594.68</v>
      </c>
      <c r="G229" s="6">
        <v>0.4</v>
      </c>
      <c r="H229" s="6">
        <v>1472.27</v>
      </c>
      <c r="I229" s="6">
        <v>1787.43</v>
      </c>
      <c r="J229" s="6">
        <v>1090.68</v>
      </c>
      <c r="K229" s="6">
        <v>444.98</v>
      </c>
      <c r="L229" s="6">
        <v>369.67</v>
      </c>
      <c r="M229" s="6">
        <v>69432</v>
      </c>
      <c r="N229" s="6">
        <v>0</v>
      </c>
      <c r="O229" s="15">
        <f t="shared" si="3"/>
        <v>400550.05000000005</v>
      </c>
    </row>
    <row r="230" spans="1:15" x14ac:dyDescent="0.25">
      <c r="A230" s="3">
        <v>227</v>
      </c>
      <c r="B230" s="13" t="s">
        <v>240</v>
      </c>
      <c r="C230" s="6">
        <v>1370012.4</v>
      </c>
      <c r="D230" s="6">
        <v>191801.01</v>
      </c>
      <c r="E230" s="6">
        <v>14247.13</v>
      </c>
      <c r="F230" s="6">
        <v>22842.67</v>
      </c>
      <c r="G230" s="6">
        <v>2.41</v>
      </c>
      <c r="H230" s="6">
        <v>8896.1200000000008</v>
      </c>
      <c r="I230" s="6">
        <v>13634.04</v>
      </c>
      <c r="J230" s="6">
        <v>8379.39</v>
      </c>
      <c r="K230" s="6">
        <v>1670.19</v>
      </c>
      <c r="L230" s="6">
        <v>3480.25</v>
      </c>
      <c r="M230" s="6">
        <v>0</v>
      </c>
      <c r="N230" s="6">
        <v>0</v>
      </c>
      <c r="O230" s="15">
        <f t="shared" si="3"/>
        <v>1634965.6099999996</v>
      </c>
    </row>
    <row r="231" spans="1:15" x14ac:dyDescent="0.25">
      <c r="A231" s="3">
        <v>228</v>
      </c>
      <c r="B231" s="13" t="s">
        <v>241</v>
      </c>
      <c r="C231" s="6">
        <v>129564.41</v>
      </c>
      <c r="D231" s="6">
        <v>55950</v>
      </c>
      <c r="E231" s="6">
        <v>2086.5500000000002</v>
      </c>
      <c r="F231" s="6">
        <v>5991.61</v>
      </c>
      <c r="G231" s="6">
        <v>0.11</v>
      </c>
      <c r="H231" s="6">
        <v>423.19</v>
      </c>
      <c r="I231" s="6">
        <v>775.08</v>
      </c>
      <c r="J231" s="6">
        <v>286.05</v>
      </c>
      <c r="K231" s="6">
        <v>414.92</v>
      </c>
      <c r="L231" s="6">
        <v>89.28</v>
      </c>
      <c r="M231" s="6">
        <v>0</v>
      </c>
      <c r="N231" s="6">
        <v>0</v>
      </c>
      <c r="O231" s="15">
        <f t="shared" si="3"/>
        <v>195581.19999999995</v>
      </c>
    </row>
    <row r="232" spans="1:15" x14ac:dyDescent="0.25">
      <c r="A232" s="3">
        <v>229</v>
      </c>
      <c r="B232" s="13" t="s">
        <v>242</v>
      </c>
      <c r="C232" s="6">
        <v>597352.48</v>
      </c>
      <c r="D232" s="6">
        <v>33988.589999999997</v>
      </c>
      <c r="E232" s="6">
        <v>7164.02</v>
      </c>
      <c r="F232" s="6">
        <v>14181.17</v>
      </c>
      <c r="G232" s="6">
        <v>1.28</v>
      </c>
      <c r="H232" s="6">
        <v>4720.3599999999997</v>
      </c>
      <c r="I232" s="6">
        <v>5456.17</v>
      </c>
      <c r="J232" s="6">
        <v>3558.36</v>
      </c>
      <c r="K232" s="6">
        <v>988.68</v>
      </c>
      <c r="L232" s="6">
        <v>1283.81</v>
      </c>
      <c r="M232" s="6">
        <v>34830</v>
      </c>
      <c r="N232" s="6">
        <v>0</v>
      </c>
      <c r="O232" s="15">
        <f t="shared" si="3"/>
        <v>703524.92000000016</v>
      </c>
    </row>
    <row r="233" spans="1:15" x14ac:dyDescent="0.25">
      <c r="A233" s="3">
        <v>230</v>
      </c>
      <c r="B233" s="13" t="s">
        <v>243</v>
      </c>
      <c r="C233" s="6">
        <v>113080.04</v>
      </c>
      <c r="D233" s="6">
        <v>35800.58</v>
      </c>
      <c r="E233" s="6">
        <v>1588.11</v>
      </c>
      <c r="F233" s="6">
        <v>4230.6899999999996</v>
      </c>
      <c r="G233" s="6">
        <v>0.13</v>
      </c>
      <c r="H233" s="6">
        <v>462.66</v>
      </c>
      <c r="I233" s="6">
        <v>789.86</v>
      </c>
      <c r="J233" s="6">
        <v>365.27</v>
      </c>
      <c r="K233" s="6">
        <v>286.08999999999997</v>
      </c>
      <c r="L233" s="6">
        <v>132.79</v>
      </c>
      <c r="M233" s="6">
        <v>1159</v>
      </c>
      <c r="N233" s="6">
        <v>0</v>
      </c>
      <c r="O233" s="15">
        <f t="shared" si="3"/>
        <v>157895.21999999997</v>
      </c>
    </row>
    <row r="234" spans="1:15" x14ac:dyDescent="0.25">
      <c r="A234" s="3">
        <v>231</v>
      </c>
      <c r="B234" s="13" t="s">
        <v>244</v>
      </c>
      <c r="C234" s="6">
        <v>251404.2</v>
      </c>
      <c r="D234" s="6">
        <v>55038.6</v>
      </c>
      <c r="E234" s="6">
        <v>3320.24</v>
      </c>
      <c r="F234" s="6">
        <v>7847.76</v>
      </c>
      <c r="G234" s="6">
        <v>0.45</v>
      </c>
      <c r="H234" s="6">
        <v>1643.73</v>
      </c>
      <c r="I234" s="6">
        <v>2009.28</v>
      </c>
      <c r="J234" s="6">
        <v>1186.8499999999999</v>
      </c>
      <c r="K234" s="6">
        <v>561.99</v>
      </c>
      <c r="L234" s="6">
        <v>408.82</v>
      </c>
      <c r="M234" s="6">
        <v>10592</v>
      </c>
      <c r="N234" s="6">
        <v>0</v>
      </c>
      <c r="O234" s="15">
        <f t="shared" si="3"/>
        <v>334013.92</v>
      </c>
    </row>
    <row r="235" spans="1:15" x14ac:dyDescent="0.25">
      <c r="A235" s="3">
        <v>232</v>
      </c>
      <c r="B235" s="13" t="s">
        <v>245</v>
      </c>
      <c r="C235" s="6">
        <v>1664999.89</v>
      </c>
      <c r="D235" s="6">
        <v>244360.27</v>
      </c>
      <c r="E235" s="6">
        <v>19701.8</v>
      </c>
      <c r="F235" s="6">
        <v>43922.43</v>
      </c>
      <c r="G235" s="6">
        <v>3.08</v>
      </c>
      <c r="H235" s="6">
        <v>11365.82</v>
      </c>
      <c r="I235" s="6">
        <v>14025.87</v>
      </c>
      <c r="J235" s="6">
        <v>8580.27</v>
      </c>
      <c r="K235" s="6">
        <v>2977.43</v>
      </c>
      <c r="L235" s="6">
        <v>3077.61</v>
      </c>
      <c r="M235" s="6">
        <v>102722</v>
      </c>
      <c r="N235" s="6">
        <v>0</v>
      </c>
      <c r="O235" s="15">
        <f t="shared" si="3"/>
        <v>2115736.4700000002</v>
      </c>
    </row>
    <row r="236" spans="1:15" x14ac:dyDescent="0.25">
      <c r="A236" s="3">
        <v>233</v>
      </c>
      <c r="B236" s="13" t="s">
        <v>246</v>
      </c>
      <c r="C236" s="6">
        <v>250254.88</v>
      </c>
      <c r="D236" s="6">
        <v>120493.15999999999</v>
      </c>
      <c r="E236" s="6">
        <v>3139.45</v>
      </c>
      <c r="F236" s="6">
        <v>7648.35</v>
      </c>
      <c r="G236" s="6">
        <v>0.24</v>
      </c>
      <c r="H236" s="6">
        <v>867.5</v>
      </c>
      <c r="I236" s="6">
        <v>1959.95</v>
      </c>
      <c r="J236" s="6">
        <v>879.93</v>
      </c>
      <c r="K236" s="6">
        <v>488.07</v>
      </c>
      <c r="L236" s="6">
        <v>394.83</v>
      </c>
      <c r="M236" s="6">
        <v>1252</v>
      </c>
      <c r="N236" s="6">
        <v>0</v>
      </c>
      <c r="O236" s="15">
        <f t="shared" si="3"/>
        <v>387378.36</v>
      </c>
    </row>
    <row r="237" spans="1:15" x14ac:dyDescent="0.25">
      <c r="A237" s="3">
        <v>234</v>
      </c>
      <c r="B237" s="13" t="s">
        <v>247</v>
      </c>
      <c r="C237" s="6">
        <v>486865.91</v>
      </c>
      <c r="D237" s="6">
        <v>68426.2</v>
      </c>
      <c r="E237" s="6">
        <v>6196.73</v>
      </c>
      <c r="F237" s="6">
        <v>14733.93</v>
      </c>
      <c r="G237" s="6">
        <v>1.01</v>
      </c>
      <c r="H237" s="6">
        <v>3713.88</v>
      </c>
      <c r="I237" s="6">
        <v>3879.72</v>
      </c>
      <c r="J237" s="6">
        <v>2494.64</v>
      </c>
      <c r="K237" s="6">
        <v>1032.4000000000001</v>
      </c>
      <c r="L237" s="6">
        <v>793.06</v>
      </c>
      <c r="M237" s="6">
        <v>10000</v>
      </c>
      <c r="N237" s="6">
        <v>0</v>
      </c>
      <c r="O237" s="15">
        <f t="shared" si="3"/>
        <v>598137.4800000001</v>
      </c>
    </row>
    <row r="238" spans="1:15" x14ac:dyDescent="0.25">
      <c r="A238" s="3">
        <v>235</v>
      </c>
      <c r="B238" s="13" t="s">
        <v>248</v>
      </c>
      <c r="C238" s="6">
        <v>310378.28000000003</v>
      </c>
      <c r="D238" s="6">
        <v>93044.659999999989</v>
      </c>
      <c r="E238" s="6">
        <v>4208.6000000000004</v>
      </c>
      <c r="F238" s="6">
        <v>10780.79</v>
      </c>
      <c r="G238" s="6">
        <v>0.52</v>
      </c>
      <c r="H238" s="6">
        <v>1931.91</v>
      </c>
      <c r="I238" s="6">
        <v>2283.21</v>
      </c>
      <c r="J238" s="6">
        <v>1324.9</v>
      </c>
      <c r="K238" s="6">
        <v>740.03</v>
      </c>
      <c r="L238" s="6">
        <v>417.66</v>
      </c>
      <c r="M238" s="6">
        <v>0</v>
      </c>
      <c r="N238" s="6">
        <v>0</v>
      </c>
      <c r="O238" s="15">
        <f t="shared" si="3"/>
        <v>425110.56</v>
      </c>
    </row>
    <row r="239" spans="1:15" x14ac:dyDescent="0.25">
      <c r="A239" s="3">
        <v>236</v>
      </c>
      <c r="B239" s="13" t="s">
        <v>249</v>
      </c>
      <c r="C239" s="6">
        <v>171991.79</v>
      </c>
      <c r="D239" s="6">
        <v>78859.340000000011</v>
      </c>
      <c r="E239" s="6">
        <v>2490.6799999999998</v>
      </c>
      <c r="F239" s="6">
        <v>7006.9</v>
      </c>
      <c r="G239" s="6">
        <v>0.19</v>
      </c>
      <c r="H239" s="6">
        <v>711.76</v>
      </c>
      <c r="I239" s="6">
        <v>1098.57</v>
      </c>
      <c r="J239" s="6">
        <v>482.09</v>
      </c>
      <c r="K239" s="6">
        <v>515.29999999999995</v>
      </c>
      <c r="L239" s="6">
        <v>155.01</v>
      </c>
      <c r="M239" s="6">
        <v>4834</v>
      </c>
      <c r="N239" s="6">
        <v>0</v>
      </c>
      <c r="O239" s="15">
        <f t="shared" si="3"/>
        <v>268145.63</v>
      </c>
    </row>
    <row r="240" spans="1:15" x14ac:dyDescent="0.25">
      <c r="A240" s="3">
        <v>237</v>
      </c>
      <c r="B240" s="13" t="s">
        <v>250</v>
      </c>
      <c r="C240" s="6">
        <v>170009.25</v>
      </c>
      <c r="D240" s="6">
        <v>53068.33</v>
      </c>
      <c r="E240" s="6">
        <v>2425</v>
      </c>
      <c r="F240" s="6">
        <v>6139.87</v>
      </c>
      <c r="G240" s="6">
        <v>0.21</v>
      </c>
      <c r="H240" s="6">
        <v>772.75</v>
      </c>
      <c r="I240" s="6">
        <v>1255.67</v>
      </c>
      <c r="J240" s="6">
        <v>620.15</v>
      </c>
      <c r="K240" s="6">
        <v>444.59</v>
      </c>
      <c r="L240" s="6">
        <v>227.5</v>
      </c>
      <c r="M240" s="6">
        <v>0</v>
      </c>
      <c r="N240" s="6">
        <v>0</v>
      </c>
      <c r="O240" s="15">
        <f t="shared" si="3"/>
        <v>234963.32</v>
      </c>
    </row>
    <row r="241" spans="1:15" x14ac:dyDescent="0.25">
      <c r="A241" s="3">
        <v>238</v>
      </c>
      <c r="B241" s="13" t="s">
        <v>251</v>
      </c>
      <c r="C241" s="6">
        <v>133917.20000000001</v>
      </c>
      <c r="D241" s="6">
        <v>55357.31</v>
      </c>
      <c r="E241" s="6">
        <v>2042.45</v>
      </c>
      <c r="F241" s="6">
        <v>5610.27</v>
      </c>
      <c r="G241" s="6">
        <v>0.13</v>
      </c>
      <c r="H241" s="6">
        <v>494.59</v>
      </c>
      <c r="I241" s="6">
        <v>878.17</v>
      </c>
      <c r="J241" s="6">
        <v>371.25</v>
      </c>
      <c r="K241" s="6">
        <v>389.73</v>
      </c>
      <c r="L241" s="6">
        <v>128.29</v>
      </c>
      <c r="M241" s="6">
        <v>12462</v>
      </c>
      <c r="N241" s="6">
        <v>0</v>
      </c>
      <c r="O241" s="15">
        <f t="shared" si="3"/>
        <v>211651.39000000004</v>
      </c>
    </row>
    <row r="242" spans="1:15" x14ac:dyDescent="0.25">
      <c r="A242" s="3">
        <v>239</v>
      </c>
      <c r="B242" s="13" t="s">
        <v>252</v>
      </c>
      <c r="C242" s="6">
        <v>120645.48</v>
      </c>
      <c r="D242" s="6">
        <v>36364.22</v>
      </c>
      <c r="E242" s="6">
        <v>1620.95</v>
      </c>
      <c r="F242" s="6">
        <v>4046.05</v>
      </c>
      <c r="G242" s="6">
        <v>0.13</v>
      </c>
      <c r="H242" s="6">
        <v>497.98</v>
      </c>
      <c r="I242" s="6">
        <v>910.73</v>
      </c>
      <c r="J242" s="6">
        <v>432.93</v>
      </c>
      <c r="K242" s="6">
        <v>297.8</v>
      </c>
      <c r="L242" s="6">
        <v>172.32</v>
      </c>
      <c r="M242" s="6">
        <v>4773</v>
      </c>
      <c r="N242" s="6">
        <v>0</v>
      </c>
      <c r="O242" s="15">
        <f t="shared" si="3"/>
        <v>169761.59000000003</v>
      </c>
    </row>
    <row r="243" spans="1:15" x14ac:dyDescent="0.25">
      <c r="A243" s="3">
        <v>240</v>
      </c>
      <c r="B243" s="13" t="s">
        <v>253</v>
      </c>
      <c r="C243" s="6">
        <v>224236.05</v>
      </c>
      <c r="D243" s="6">
        <v>55297</v>
      </c>
      <c r="E243" s="6">
        <v>3116.38</v>
      </c>
      <c r="F243" s="6">
        <v>7885.83</v>
      </c>
      <c r="G243" s="6">
        <v>0.39</v>
      </c>
      <c r="H243" s="6">
        <v>1432.58</v>
      </c>
      <c r="I243" s="6">
        <v>1666.96</v>
      </c>
      <c r="J243" s="6">
        <v>961.08</v>
      </c>
      <c r="K243" s="6">
        <v>548.15</v>
      </c>
      <c r="L243" s="6">
        <v>307.04000000000002</v>
      </c>
      <c r="M243" s="6">
        <v>0</v>
      </c>
      <c r="N243" s="6">
        <v>0</v>
      </c>
      <c r="O243" s="15">
        <f t="shared" si="3"/>
        <v>295451.46000000008</v>
      </c>
    </row>
    <row r="244" spans="1:15" x14ac:dyDescent="0.25">
      <c r="A244" s="3">
        <v>241</v>
      </c>
      <c r="B244" s="13" t="s">
        <v>254</v>
      </c>
      <c r="C244" s="6">
        <v>140283.93</v>
      </c>
      <c r="D244" s="6">
        <v>50724.84</v>
      </c>
      <c r="E244" s="6">
        <v>1936.29</v>
      </c>
      <c r="F244" s="6">
        <v>4998.3999999999996</v>
      </c>
      <c r="G244" s="6">
        <v>0.14000000000000001</v>
      </c>
      <c r="H244" s="6">
        <v>513.64</v>
      </c>
      <c r="I244" s="6">
        <v>1019.77</v>
      </c>
      <c r="J244" s="6">
        <v>453.73</v>
      </c>
      <c r="K244" s="6">
        <v>347.61</v>
      </c>
      <c r="L244" s="6">
        <v>182.61</v>
      </c>
      <c r="M244" s="6">
        <v>0</v>
      </c>
      <c r="N244" s="6">
        <v>0</v>
      </c>
      <c r="O244" s="15">
        <f t="shared" si="3"/>
        <v>200460.96</v>
      </c>
    </row>
    <row r="245" spans="1:15" x14ac:dyDescent="0.25">
      <c r="A245" s="3">
        <v>242</v>
      </c>
      <c r="B245" s="13" t="s">
        <v>255</v>
      </c>
      <c r="C245" s="6">
        <v>780594</v>
      </c>
      <c r="D245" s="6">
        <v>80242.8</v>
      </c>
      <c r="E245" s="6">
        <v>9611.76</v>
      </c>
      <c r="F245" s="6">
        <v>21797.74</v>
      </c>
      <c r="G245" s="6">
        <v>1.77</v>
      </c>
      <c r="H245" s="6">
        <v>6515.61</v>
      </c>
      <c r="I245" s="6">
        <v>6485</v>
      </c>
      <c r="J245" s="6">
        <v>4354.1899999999996</v>
      </c>
      <c r="K245" s="6">
        <v>1512.84</v>
      </c>
      <c r="L245" s="6">
        <v>1393.7</v>
      </c>
      <c r="M245" s="6">
        <v>0</v>
      </c>
      <c r="N245" s="6">
        <v>0</v>
      </c>
      <c r="O245" s="15">
        <f t="shared" si="3"/>
        <v>912509.40999999992</v>
      </c>
    </row>
    <row r="246" spans="1:15" x14ac:dyDescent="0.25">
      <c r="A246" s="3">
        <v>243</v>
      </c>
      <c r="B246" s="13" t="s">
        <v>256</v>
      </c>
      <c r="C246" s="6">
        <v>242625.57</v>
      </c>
      <c r="D246" s="6">
        <v>80569.320000000007</v>
      </c>
      <c r="E246" s="6">
        <v>3183.29</v>
      </c>
      <c r="F246" s="6">
        <v>7556.54</v>
      </c>
      <c r="G246" s="6">
        <v>0.26</v>
      </c>
      <c r="H246" s="6">
        <v>970.66</v>
      </c>
      <c r="I246" s="6">
        <v>1927.99</v>
      </c>
      <c r="J246" s="6">
        <v>923.2</v>
      </c>
      <c r="K246" s="6">
        <v>563.64</v>
      </c>
      <c r="L246" s="6">
        <v>389.93</v>
      </c>
      <c r="M246" s="6">
        <v>20340</v>
      </c>
      <c r="N246" s="6">
        <v>0</v>
      </c>
      <c r="O246" s="15">
        <f t="shared" si="3"/>
        <v>359050.39999999997</v>
      </c>
    </row>
    <row r="247" spans="1:15" x14ac:dyDescent="0.25">
      <c r="A247" s="3">
        <v>244</v>
      </c>
      <c r="B247" s="13" t="s">
        <v>257</v>
      </c>
      <c r="C247" s="6">
        <v>266963.56</v>
      </c>
      <c r="D247" s="6">
        <v>44724.479999999996</v>
      </c>
      <c r="E247" s="6">
        <v>3379.35</v>
      </c>
      <c r="F247" s="6">
        <v>7720.49</v>
      </c>
      <c r="G247" s="6">
        <v>0.53</v>
      </c>
      <c r="H247" s="6">
        <v>1962.72</v>
      </c>
      <c r="I247" s="6">
        <v>2203.77</v>
      </c>
      <c r="J247" s="6">
        <v>1415.03</v>
      </c>
      <c r="K247" s="6">
        <v>538.83000000000004</v>
      </c>
      <c r="L247" s="6">
        <v>468.26</v>
      </c>
      <c r="M247" s="6">
        <v>6639</v>
      </c>
      <c r="N247" s="6">
        <v>0</v>
      </c>
      <c r="O247" s="15">
        <f t="shared" si="3"/>
        <v>336016.02</v>
      </c>
    </row>
    <row r="248" spans="1:15" x14ac:dyDescent="0.25">
      <c r="A248" s="3">
        <v>245</v>
      </c>
      <c r="B248" s="13" t="s">
        <v>258</v>
      </c>
      <c r="C248" s="6">
        <v>139110.49</v>
      </c>
      <c r="D248" s="6">
        <v>32495.32</v>
      </c>
      <c r="E248" s="6">
        <v>1935.4</v>
      </c>
      <c r="F248" s="6">
        <v>4778.8</v>
      </c>
      <c r="G248" s="6">
        <v>0.18</v>
      </c>
      <c r="H248" s="6">
        <v>675.58</v>
      </c>
      <c r="I248" s="6">
        <v>1062.22</v>
      </c>
      <c r="J248" s="6">
        <v>538.21</v>
      </c>
      <c r="K248" s="6">
        <v>331.13</v>
      </c>
      <c r="L248" s="6">
        <v>202.69</v>
      </c>
      <c r="M248" s="6">
        <v>0</v>
      </c>
      <c r="N248" s="6">
        <v>0</v>
      </c>
      <c r="O248" s="15">
        <f t="shared" si="3"/>
        <v>181130.01999999996</v>
      </c>
    </row>
    <row r="249" spans="1:15" x14ac:dyDescent="0.25">
      <c r="A249" s="3">
        <v>246</v>
      </c>
      <c r="B249" s="13" t="s">
        <v>259</v>
      </c>
      <c r="C249" s="6">
        <v>93832.53</v>
      </c>
      <c r="D249" s="6">
        <v>40600</v>
      </c>
      <c r="E249" s="6">
        <v>1500.64</v>
      </c>
      <c r="F249" s="6">
        <v>4304.42</v>
      </c>
      <c r="G249" s="6">
        <v>0.08</v>
      </c>
      <c r="H249" s="6">
        <v>303.92</v>
      </c>
      <c r="I249" s="6">
        <v>563.76</v>
      </c>
      <c r="J249" s="6">
        <v>210.46</v>
      </c>
      <c r="K249" s="6">
        <v>298.07</v>
      </c>
      <c r="L249" s="6">
        <v>65.95</v>
      </c>
      <c r="M249" s="6">
        <v>0</v>
      </c>
      <c r="N249" s="6">
        <v>0</v>
      </c>
      <c r="O249" s="15">
        <f t="shared" si="3"/>
        <v>141679.83000000005</v>
      </c>
    </row>
    <row r="250" spans="1:15" x14ac:dyDescent="0.25">
      <c r="A250" s="3">
        <v>247</v>
      </c>
      <c r="B250" s="13" t="s">
        <v>260</v>
      </c>
      <c r="C250" s="6">
        <v>262099.05</v>
      </c>
      <c r="D250" s="6">
        <v>51231.070000000007</v>
      </c>
      <c r="E250" s="6">
        <v>2756.4</v>
      </c>
      <c r="F250" s="6">
        <v>6401.32</v>
      </c>
      <c r="G250" s="6">
        <v>0.21</v>
      </c>
      <c r="H250" s="6">
        <v>785.65</v>
      </c>
      <c r="I250" s="6">
        <v>2158.61</v>
      </c>
      <c r="J250" s="6">
        <v>967.92</v>
      </c>
      <c r="K250" s="6">
        <v>347.68</v>
      </c>
      <c r="L250" s="6">
        <v>473.27</v>
      </c>
      <c r="M250" s="6">
        <v>6478</v>
      </c>
      <c r="N250" s="6">
        <v>0</v>
      </c>
      <c r="O250" s="15">
        <f t="shared" si="3"/>
        <v>333699.18000000005</v>
      </c>
    </row>
    <row r="251" spans="1:15" x14ac:dyDescent="0.25">
      <c r="A251" s="3">
        <v>248</v>
      </c>
      <c r="B251" s="13" t="s">
        <v>261</v>
      </c>
      <c r="C251" s="6">
        <v>904260.1</v>
      </c>
      <c r="D251" s="6">
        <v>168389.98</v>
      </c>
      <c r="E251" s="6">
        <v>10513.31</v>
      </c>
      <c r="F251" s="6">
        <v>21800.73</v>
      </c>
      <c r="G251" s="6">
        <v>2.33</v>
      </c>
      <c r="H251" s="6">
        <v>8612.7199999999993</v>
      </c>
      <c r="I251" s="6">
        <v>8000.88</v>
      </c>
      <c r="J251" s="6">
        <v>5582.99</v>
      </c>
      <c r="K251" s="6">
        <v>1514.4</v>
      </c>
      <c r="L251" s="6">
        <v>1840.47</v>
      </c>
      <c r="M251" s="6">
        <v>0</v>
      </c>
      <c r="N251" s="6">
        <v>0</v>
      </c>
      <c r="O251" s="15">
        <f t="shared" si="3"/>
        <v>1130517.9099999999</v>
      </c>
    </row>
    <row r="252" spans="1:15" x14ac:dyDescent="0.25">
      <c r="A252" s="3">
        <v>249</v>
      </c>
      <c r="B252" s="13" t="s">
        <v>262</v>
      </c>
      <c r="C252" s="6">
        <v>267522.15999999997</v>
      </c>
      <c r="D252" s="6">
        <v>67336.81</v>
      </c>
      <c r="E252" s="6">
        <v>3424.7</v>
      </c>
      <c r="F252" s="6">
        <v>7970.64</v>
      </c>
      <c r="G252" s="6">
        <v>0.52</v>
      </c>
      <c r="H252" s="6">
        <v>1932.61</v>
      </c>
      <c r="I252" s="6">
        <v>2171.65</v>
      </c>
      <c r="J252" s="6">
        <v>1372.81</v>
      </c>
      <c r="K252" s="6">
        <v>565.01</v>
      </c>
      <c r="L252" s="6">
        <v>452.24</v>
      </c>
      <c r="M252" s="6">
        <v>0</v>
      </c>
      <c r="N252" s="6">
        <v>0</v>
      </c>
      <c r="O252" s="15">
        <f t="shared" si="3"/>
        <v>352749.15</v>
      </c>
    </row>
    <row r="253" spans="1:15" x14ac:dyDescent="0.25">
      <c r="A253" s="3">
        <v>250</v>
      </c>
      <c r="B253" s="13" t="s">
        <v>263</v>
      </c>
      <c r="C253" s="6">
        <v>199220.47</v>
      </c>
      <c r="D253" s="6">
        <v>60025.419999999991</v>
      </c>
      <c r="E253" s="6">
        <v>2387.4299999999998</v>
      </c>
      <c r="F253" s="6">
        <v>6895.73</v>
      </c>
      <c r="G253" s="6">
        <v>0.17</v>
      </c>
      <c r="H253" s="6">
        <v>612.70000000000005</v>
      </c>
      <c r="I253" s="6">
        <v>1305.4100000000001</v>
      </c>
      <c r="J253" s="6">
        <v>527.74</v>
      </c>
      <c r="K253" s="6">
        <v>450.81</v>
      </c>
      <c r="L253" s="6">
        <v>207.2</v>
      </c>
      <c r="M253" s="6">
        <v>0</v>
      </c>
      <c r="N253" s="6">
        <v>0</v>
      </c>
      <c r="O253" s="15">
        <f t="shared" si="3"/>
        <v>271633.07999999996</v>
      </c>
    </row>
    <row r="254" spans="1:15" x14ac:dyDescent="0.25">
      <c r="A254" s="3">
        <v>251</v>
      </c>
      <c r="B254" s="13" t="s">
        <v>264</v>
      </c>
      <c r="C254" s="6">
        <v>150312.56</v>
      </c>
      <c r="D254" s="6">
        <v>61218.16</v>
      </c>
      <c r="E254" s="6">
        <v>2284.46</v>
      </c>
      <c r="F254" s="6">
        <v>6392.9</v>
      </c>
      <c r="G254" s="6">
        <v>0.17</v>
      </c>
      <c r="H254" s="6">
        <v>617.36</v>
      </c>
      <c r="I254" s="6">
        <v>957.32</v>
      </c>
      <c r="J254" s="6">
        <v>420.08</v>
      </c>
      <c r="K254" s="6">
        <v>448.96</v>
      </c>
      <c r="L254" s="6">
        <v>132</v>
      </c>
      <c r="M254" s="6">
        <v>3844</v>
      </c>
      <c r="N254" s="6">
        <v>0</v>
      </c>
      <c r="O254" s="15">
        <f t="shared" si="3"/>
        <v>226627.96999999997</v>
      </c>
    </row>
    <row r="255" spans="1:15" x14ac:dyDescent="0.25">
      <c r="A255" s="3">
        <v>252</v>
      </c>
      <c r="B255" s="13" t="s">
        <v>265</v>
      </c>
      <c r="C255" s="6">
        <v>190257.49</v>
      </c>
      <c r="D255" s="6">
        <v>49846</v>
      </c>
      <c r="E255" s="6">
        <v>2636.13</v>
      </c>
      <c r="F255" s="6">
        <v>6658.61</v>
      </c>
      <c r="G255" s="6">
        <v>0.33</v>
      </c>
      <c r="H255" s="6">
        <v>1206.6600000000001</v>
      </c>
      <c r="I255" s="6">
        <v>1417.5</v>
      </c>
      <c r="J255" s="6">
        <v>827.67</v>
      </c>
      <c r="K255" s="6">
        <v>463.75</v>
      </c>
      <c r="L255" s="6">
        <v>262.05</v>
      </c>
      <c r="M255" s="6">
        <v>0</v>
      </c>
      <c r="N255" s="6">
        <v>0</v>
      </c>
      <c r="O255" s="15">
        <f t="shared" si="3"/>
        <v>253576.18999999997</v>
      </c>
    </row>
    <row r="256" spans="1:15" x14ac:dyDescent="0.25">
      <c r="A256" s="3">
        <v>253</v>
      </c>
      <c r="B256" s="13" t="s">
        <v>266</v>
      </c>
      <c r="C256" s="6">
        <v>218331.51</v>
      </c>
      <c r="D256" s="6">
        <v>70912.399999999994</v>
      </c>
      <c r="E256" s="6">
        <v>3224.61</v>
      </c>
      <c r="F256" s="6">
        <v>8769.83</v>
      </c>
      <c r="G256" s="6">
        <v>0.28999999999999998</v>
      </c>
      <c r="H256" s="6">
        <v>1059</v>
      </c>
      <c r="I256" s="6">
        <v>1465</v>
      </c>
      <c r="J256" s="6">
        <v>707.05</v>
      </c>
      <c r="K256" s="6">
        <v>609.65</v>
      </c>
      <c r="L256" s="6">
        <v>226.09</v>
      </c>
      <c r="M256" s="6">
        <v>0</v>
      </c>
      <c r="N256" s="6">
        <v>0</v>
      </c>
      <c r="O256" s="15">
        <f t="shared" si="3"/>
        <v>305305.43000000005</v>
      </c>
    </row>
    <row r="257" spans="1:15" x14ac:dyDescent="0.25">
      <c r="A257" s="3">
        <v>254</v>
      </c>
      <c r="B257" s="13" t="s">
        <v>267</v>
      </c>
      <c r="C257" s="6">
        <v>281488.28999999998</v>
      </c>
      <c r="D257" s="6">
        <v>76129.3</v>
      </c>
      <c r="E257" s="6">
        <v>3730.24</v>
      </c>
      <c r="F257" s="6">
        <v>9218.18</v>
      </c>
      <c r="G257" s="6">
        <v>0.44</v>
      </c>
      <c r="H257" s="6">
        <v>1609.37</v>
      </c>
      <c r="I257" s="6">
        <v>2153.44</v>
      </c>
      <c r="J257" s="6">
        <v>1200.46</v>
      </c>
      <c r="K257" s="6">
        <v>660.35</v>
      </c>
      <c r="L257" s="6">
        <v>415.87</v>
      </c>
      <c r="M257" s="6">
        <v>0</v>
      </c>
      <c r="N257" s="6">
        <v>0</v>
      </c>
      <c r="O257" s="15">
        <f t="shared" si="3"/>
        <v>376605.93999999994</v>
      </c>
    </row>
    <row r="258" spans="1:15" x14ac:dyDescent="0.25">
      <c r="A258" s="3">
        <v>255</v>
      </c>
      <c r="B258" s="13" t="s">
        <v>268</v>
      </c>
      <c r="C258" s="6">
        <v>183743.97</v>
      </c>
      <c r="D258" s="6">
        <v>46945.599999999999</v>
      </c>
      <c r="E258" s="6">
        <v>2500.59</v>
      </c>
      <c r="F258" s="6">
        <v>6746.89</v>
      </c>
      <c r="G258" s="6">
        <v>0.27</v>
      </c>
      <c r="H258" s="6">
        <v>994.25</v>
      </c>
      <c r="I258" s="6">
        <v>1269.46</v>
      </c>
      <c r="J258" s="6">
        <v>678.49</v>
      </c>
      <c r="K258" s="6">
        <v>464.09</v>
      </c>
      <c r="L258" s="6">
        <v>211.58</v>
      </c>
      <c r="M258" s="6">
        <v>3107</v>
      </c>
      <c r="N258" s="6">
        <v>0</v>
      </c>
      <c r="O258" s="15">
        <f t="shared" si="3"/>
        <v>246662.18999999997</v>
      </c>
    </row>
    <row r="259" spans="1:15" x14ac:dyDescent="0.25">
      <c r="A259" s="3">
        <v>256</v>
      </c>
      <c r="B259" s="13" t="s">
        <v>269</v>
      </c>
      <c r="C259" s="6">
        <v>84849.91</v>
      </c>
      <c r="D259" s="6">
        <v>37843.229999999996</v>
      </c>
      <c r="E259" s="6">
        <v>1294.8399999999999</v>
      </c>
      <c r="F259" s="6">
        <v>3781.49</v>
      </c>
      <c r="G259" s="6">
        <v>0.03</v>
      </c>
      <c r="H259" s="6">
        <v>113.16</v>
      </c>
      <c r="I259" s="6">
        <v>502.85</v>
      </c>
      <c r="J259" s="6">
        <v>124.77</v>
      </c>
      <c r="K259" s="6">
        <v>261.64999999999998</v>
      </c>
      <c r="L259" s="6">
        <v>58.11</v>
      </c>
      <c r="M259" s="6">
        <v>0</v>
      </c>
      <c r="N259" s="6">
        <v>0</v>
      </c>
      <c r="O259" s="15">
        <f t="shared" si="3"/>
        <v>128830.04000000001</v>
      </c>
    </row>
    <row r="260" spans="1:15" x14ac:dyDescent="0.25">
      <c r="A260" s="3">
        <v>257</v>
      </c>
      <c r="B260" s="13" t="s">
        <v>270</v>
      </c>
      <c r="C260" s="6">
        <v>131951.42000000001</v>
      </c>
      <c r="D260" s="6">
        <v>49945.68</v>
      </c>
      <c r="E260" s="6">
        <v>2031.58</v>
      </c>
      <c r="F260" s="6">
        <v>5663.7</v>
      </c>
      <c r="G260" s="6">
        <v>0.14000000000000001</v>
      </c>
      <c r="H260" s="6">
        <v>530.91</v>
      </c>
      <c r="I260" s="6">
        <v>840.5</v>
      </c>
      <c r="J260" s="6">
        <v>364.6</v>
      </c>
      <c r="K260" s="6">
        <v>406.96</v>
      </c>
      <c r="L260" s="6">
        <v>115.18</v>
      </c>
      <c r="M260" s="6">
        <v>0</v>
      </c>
      <c r="N260" s="6">
        <v>0</v>
      </c>
      <c r="O260" s="15">
        <f t="shared" ref="O260:O323" si="4">SUM(C260:N260)</f>
        <v>191850.67</v>
      </c>
    </row>
    <row r="261" spans="1:15" x14ac:dyDescent="0.25">
      <c r="A261" s="3">
        <v>258</v>
      </c>
      <c r="B261" s="13" t="s">
        <v>271</v>
      </c>
      <c r="C261" s="6">
        <v>123874.2</v>
      </c>
      <c r="D261" s="6">
        <v>44961.07</v>
      </c>
      <c r="E261" s="6">
        <v>1734.26</v>
      </c>
      <c r="F261" s="6">
        <v>4373.8599999999997</v>
      </c>
      <c r="G261" s="6">
        <v>0.09</v>
      </c>
      <c r="H261" s="6">
        <v>348.12</v>
      </c>
      <c r="I261" s="6">
        <v>922.63</v>
      </c>
      <c r="J261" s="6">
        <v>370.42</v>
      </c>
      <c r="K261" s="6">
        <v>309.62</v>
      </c>
      <c r="L261" s="6">
        <v>169.93</v>
      </c>
      <c r="M261" s="6">
        <v>0</v>
      </c>
      <c r="N261" s="6">
        <v>0</v>
      </c>
      <c r="O261" s="15">
        <f t="shared" si="4"/>
        <v>177064.19999999998</v>
      </c>
    </row>
    <row r="262" spans="1:15" x14ac:dyDescent="0.25">
      <c r="A262" s="3">
        <v>259</v>
      </c>
      <c r="B262" s="13" t="s">
        <v>272</v>
      </c>
      <c r="C262" s="6">
        <v>222053.77</v>
      </c>
      <c r="D262" s="6">
        <v>98489.65</v>
      </c>
      <c r="E262" s="6">
        <v>3066.74</v>
      </c>
      <c r="F262" s="6">
        <v>8290.81</v>
      </c>
      <c r="G262" s="6">
        <v>0.3</v>
      </c>
      <c r="H262" s="6">
        <v>1092.1300000000001</v>
      </c>
      <c r="I262" s="6">
        <v>1524.66</v>
      </c>
      <c r="J262" s="6">
        <v>764.29</v>
      </c>
      <c r="K262" s="6">
        <v>573.6</v>
      </c>
      <c r="L262" s="6">
        <v>250.47</v>
      </c>
      <c r="M262" s="6">
        <v>0</v>
      </c>
      <c r="N262" s="6">
        <v>0</v>
      </c>
      <c r="O262" s="15">
        <f t="shared" si="4"/>
        <v>336106.41999999987</v>
      </c>
    </row>
    <row r="263" spans="1:15" x14ac:dyDescent="0.25">
      <c r="A263" s="3">
        <v>260</v>
      </c>
      <c r="B263" s="13" t="s">
        <v>273</v>
      </c>
      <c r="C263" s="6">
        <v>185988.36</v>
      </c>
      <c r="D263" s="6">
        <v>45722.2</v>
      </c>
      <c r="E263" s="6">
        <v>2567.38</v>
      </c>
      <c r="F263" s="6">
        <v>6654.11</v>
      </c>
      <c r="G263" s="6">
        <v>0.3</v>
      </c>
      <c r="H263" s="6">
        <v>1098.31</v>
      </c>
      <c r="I263" s="6">
        <v>1344.67</v>
      </c>
      <c r="J263" s="6">
        <v>757.89</v>
      </c>
      <c r="K263" s="6">
        <v>467.54</v>
      </c>
      <c r="L263" s="6">
        <v>238.82</v>
      </c>
      <c r="M263" s="6">
        <v>0</v>
      </c>
      <c r="N263" s="6">
        <v>0</v>
      </c>
      <c r="O263" s="15">
        <f t="shared" si="4"/>
        <v>244839.58000000002</v>
      </c>
    </row>
    <row r="264" spans="1:15" x14ac:dyDescent="0.25">
      <c r="A264" s="3">
        <v>261</v>
      </c>
      <c r="B264" s="13" t="s">
        <v>274</v>
      </c>
      <c r="C264" s="6">
        <v>472852</v>
      </c>
      <c r="D264" s="6">
        <v>272115.58999999997</v>
      </c>
      <c r="E264" s="6">
        <v>5897.23</v>
      </c>
      <c r="F264" s="6">
        <v>13540.87</v>
      </c>
      <c r="G264" s="6">
        <v>0.95</v>
      </c>
      <c r="H264" s="6">
        <v>3514.55</v>
      </c>
      <c r="I264" s="6">
        <v>3886.5</v>
      </c>
      <c r="J264" s="6">
        <v>2492.39</v>
      </c>
      <c r="K264" s="6">
        <v>948.22</v>
      </c>
      <c r="L264" s="6">
        <v>824.39</v>
      </c>
      <c r="M264" s="6">
        <v>0</v>
      </c>
      <c r="N264" s="6">
        <v>0</v>
      </c>
      <c r="O264" s="15">
        <f t="shared" si="4"/>
        <v>776072.69</v>
      </c>
    </row>
    <row r="265" spans="1:15" x14ac:dyDescent="0.25">
      <c r="A265" s="3">
        <v>262</v>
      </c>
      <c r="B265" s="13" t="s">
        <v>275</v>
      </c>
      <c r="C265" s="6">
        <v>105528.61</v>
      </c>
      <c r="D265" s="6">
        <v>27098.160000000003</v>
      </c>
      <c r="E265" s="6">
        <v>1508.01</v>
      </c>
      <c r="F265" s="6">
        <v>3842.35</v>
      </c>
      <c r="G265" s="6">
        <v>0.13</v>
      </c>
      <c r="H265" s="6">
        <v>487.9</v>
      </c>
      <c r="I265" s="6">
        <v>772.36</v>
      </c>
      <c r="J265" s="6">
        <v>383.73</v>
      </c>
      <c r="K265" s="6">
        <v>286.49</v>
      </c>
      <c r="L265" s="6">
        <v>137.81</v>
      </c>
      <c r="M265" s="6">
        <v>2692</v>
      </c>
      <c r="N265" s="6">
        <v>0</v>
      </c>
      <c r="O265" s="15">
        <f t="shared" si="4"/>
        <v>142737.55000000002</v>
      </c>
    </row>
    <row r="266" spans="1:15" x14ac:dyDescent="0.25">
      <c r="A266" s="3">
        <v>263</v>
      </c>
      <c r="B266" s="13" t="s">
        <v>276</v>
      </c>
      <c r="C266" s="6">
        <v>284961.18</v>
      </c>
      <c r="D266" s="6">
        <v>77702.14</v>
      </c>
      <c r="E266" s="6">
        <v>3646.34</v>
      </c>
      <c r="F266" s="6">
        <v>9425.5300000000007</v>
      </c>
      <c r="G266" s="6">
        <v>0.44</v>
      </c>
      <c r="H266" s="6">
        <v>1615.78</v>
      </c>
      <c r="I266" s="6">
        <v>2093.2800000000002</v>
      </c>
      <c r="J266" s="6">
        <v>1157.31</v>
      </c>
      <c r="K266" s="6">
        <v>636.38</v>
      </c>
      <c r="L266" s="6">
        <v>387.76</v>
      </c>
      <c r="M266" s="6">
        <v>0</v>
      </c>
      <c r="N266" s="6">
        <v>0</v>
      </c>
      <c r="O266" s="15">
        <f t="shared" si="4"/>
        <v>381626.14000000013</v>
      </c>
    </row>
    <row r="267" spans="1:15" x14ac:dyDescent="0.25">
      <c r="A267" s="3">
        <v>264</v>
      </c>
      <c r="B267" s="13" t="s">
        <v>277</v>
      </c>
      <c r="C267" s="6">
        <v>197795.21</v>
      </c>
      <c r="D267" s="6">
        <v>87775.9</v>
      </c>
      <c r="E267" s="6">
        <v>2754.56</v>
      </c>
      <c r="F267" s="6">
        <v>7219.01</v>
      </c>
      <c r="G267" s="6">
        <v>0.3</v>
      </c>
      <c r="H267" s="6">
        <v>1101.47</v>
      </c>
      <c r="I267" s="6">
        <v>1411.25</v>
      </c>
      <c r="J267" s="6">
        <v>762.39</v>
      </c>
      <c r="K267" s="6">
        <v>497.92</v>
      </c>
      <c r="L267" s="6">
        <v>245.24</v>
      </c>
      <c r="M267" s="6">
        <v>2807</v>
      </c>
      <c r="N267" s="6">
        <v>0</v>
      </c>
      <c r="O267" s="15">
        <f t="shared" si="4"/>
        <v>302370.24999999994</v>
      </c>
    </row>
    <row r="268" spans="1:15" x14ac:dyDescent="0.25">
      <c r="A268" s="3">
        <v>265</v>
      </c>
      <c r="B268" s="13" t="s">
        <v>278</v>
      </c>
      <c r="C268" s="6">
        <v>530758.05000000005</v>
      </c>
      <c r="D268" s="6">
        <v>60505.599999999999</v>
      </c>
      <c r="E268" s="6">
        <v>6538.22</v>
      </c>
      <c r="F268" s="6">
        <v>13871.29</v>
      </c>
      <c r="G268" s="6">
        <v>0.92</v>
      </c>
      <c r="H268" s="6">
        <v>3410.56</v>
      </c>
      <c r="I268" s="6">
        <v>4637.84</v>
      </c>
      <c r="J268" s="6">
        <v>2753.65</v>
      </c>
      <c r="K268" s="6">
        <v>964.57</v>
      </c>
      <c r="L268" s="6">
        <v>1046.03</v>
      </c>
      <c r="M268" s="6">
        <v>0</v>
      </c>
      <c r="N268" s="6">
        <v>0</v>
      </c>
      <c r="O268" s="15">
        <f t="shared" si="4"/>
        <v>624486.7300000001</v>
      </c>
    </row>
    <row r="269" spans="1:15" x14ac:dyDescent="0.25">
      <c r="A269" s="3">
        <v>266</v>
      </c>
      <c r="B269" s="13" t="s">
        <v>279</v>
      </c>
      <c r="C269" s="6">
        <v>639084.68999999994</v>
      </c>
      <c r="D269" s="6">
        <v>558662.69000000006</v>
      </c>
      <c r="E269" s="6">
        <v>7508</v>
      </c>
      <c r="F269" s="6">
        <v>16247.24</v>
      </c>
      <c r="G269" s="6">
        <v>1.17</v>
      </c>
      <c r="H269" s="6">
        <v>4307.3500000000004</v>
      </c>
      <c r="I269" s="6">
        <v>5502.03</v>
      </c>
      <c r="J269" s="6">
        <v>3372.73</v>
      </c>
      <c r="K269" s="6">
        <v>1091.52</v>
      </c>
      <c r="L269" s="6">
        <v>1233.93</v>
      </c>
      <c r="M269" s="6">
        <v>0</v>
      </c>
      <c r="N269" s="6">
        <v>0</v>
      </c>
      <c r="O269" s="15">
        <f t="shared" si="4"/>
        <v>1237011.3499999999</v>
      </c>
    </row>
    <row r="270" spans="1:15" x14ac:dyDescent="0.25">
      <c r="A270" s="3">
        <v>267</v>
      </c>
      <c r="B270" s="13" t="s">
        <v>280</v>
      </c>
      <c r="C270" s="6">
        <v>67587.41</v>
      </c>
      <c r="D270" s="6">
        <v>34277.219999999994</v>
      </c>
      <c r="E270" s="6">
        <v>1131.1099999999999</v>
      </c>
      <c r="F270" s="6">
        <v>3367.64</v>
      </c>
      <c r="G270" s="6">
        <v>0.03</v>
      </c>
      <c r="H270" s="6">
        <v>120.54</v>
      </c>
      <c r="I270" s="6">
        <v>369.07</v>
      </c>
      <c r="J270" s="6">
        <v>89.59</v>
      </c>
      <c r="K270" s="6">
        <v>235.45</v>
      </c>
      <c r="L270" s="6">
        <v>30.23</v>
      </c>
      <c r="M270" s="6">
        <v>0</v>
      </c>
      <c r="N270" s="6">
        <v>0</v>
      </c>
      <c r="O270" s="15">
        <f t="shared" si="4"/>
        <v>107208.29</v>
      </c>
    </row>
    <row r="271" spans="1:15" x14ac:dyDescent="0.25">
      <c r="A271" s="3">
        <v>268</v>
      </c>
      <c r="B271" s="13" t="s">
        <v>281</v>
      </c>
      <c r="C271" s="6">
        <v>162011.96</v>
      </c>
      <c r="D271" s="6">
        <v>40969.679999999993</v>
      </c>
      <c r="E271" s="6">
        <v>2118.52</v>
      </c>
      <c r="F271" s="6">
        <v>4741.7</v>
      </c>
      <c r="G271" s="6">
        <v>0.15</v>
      </c>
      <c r="H271" s="6">
        <v>571.80999999999995</v>
      </c>
      <c r="I271" s="6">
        <v>1361.08</v>
      </c>
      <c r="J271" s="6">
        <v>627.53</v>
      </c>
      <c r="K271" s="6">
        <v>327.9</v>
      </c>
      <c r="L271" s="6">
        <v>292.66000000000003</v>
      </c>
      <c r="M271" s="6">
        <v>0</v>
      </c>
      <c r="N271" s="6">
        <v>0</v>
      </c>
      <c r="O271" s="15">
        <f t="shared" si="4"/>
        <v>213022.98999999996</v>
      </c>
    </row>
    <row r="272" spans="1:15" x14ac:dyDescent="0.25">
      <c r="A272" s="3">
        <v>269</v>
      </c>
      <c r="B272" s="13" t="s">
        <v>282</v>
      </c>
      <c r="C272" s="6">
        <v>393056.23</v>
      </c>
      <c r="D272" s="6">
        <v>227447.53</v>
      </c>
      <c r="E272" s="6">
        <v>4950.1400000000003</v>
      </c>
      <c r="F272" s="6">
        <v>13553.06</v>
      </c>
      <c r="G272" s="6">
        <v>0.57999999999999996</v>
      </c>
      <c r="H272" s="6">
        <v>2143.4499999999998</v>
      </c>
      <c r="I272" s="6">
        <v>2714.75</v>
      </c>
      <c r="J272" s="6">
        <v>1481.61</v>
      </c>
      <c r="K272" s="6">
        <v>903.72</v>
      </c>
      <c r="L272" s="6">
        <v>462.63</v>
      </c>
      <c r="M272" s="6">
        <v>0</v>
      </c>
      <c r="N272" s="6">
        <v>0</v>
      </c>
      <c r="O272" s="15">
        <f t="shared" si="4"/>
        <v>646713.69999999995</v>
      </c>
    </row>
    <row r="273" spans="1:15" x14ac:dyDescent="0.25">
      <c r="A273" s="3">
        <v>270</v>
      </c>
      <c r="B273" s="13" t="s">
        <v>283</v>
      </c>
      <c r="C273" s="6">
        <v>140308.65</v>
      </c>
      <c r="D273" s="6">
        <v>55044</v>
      </c>
      <c r="E273" s="6">
        <v>2119.17</v>
      </c>
      <c r="F273" s="6">
        <v>5730.24</v>
      </c>
      <c r="G273" s="6">
        <v>0.18</v>
      </c>
      <c r="H273" s="6">
        <v>677.42</v>
      </c>
      <c r="I273" s="6">
        <v>934.82</v>
      </c>
      <c r="J273" s="6">
        <v>450.02</v>
      </c>
      <c r="K273" s="6">
        <v>452.13</v>
      </c>
      <c r="L273" s="6">
        <v>140.38</v>
      </c>
      <c r="M273" s="6">
        <v>0</v>
      </c>
      <c r="N273" s="6">
        <v>0</v>
      </c>
      <c r="O273" s="15">
        <f t="shared" si="4"/>
        <v>205857.01</v>
      </c>
    </row>
    <row r="274" spans="1:15" x14ac:dyDescent="0.25">
      <c r="A274" s="3">
        <v>271</v>
      </c>
      <c r="B274" s="13" t="s">
        <v>284</v>
      </c>
      <c r="C274" s="6">
        <v>232274.79</v>
      </c>
      <c r="D274" s="6">
        <v>48582.8</v>
      </c>
      <c r="E274" s="6">
        <v>3074.93</v>
      </c>
      <c r="F274" s="6">
        <v>7603.56</v>
      </c>
      <c r="G274" s="6">
        <v>0.44</v>
      </c>
      <c r="H274" s="6">
        <v>1632.43</v>
      </c>
      <c r="I274" s="6">
        <v>1778.16</v>
      </c>
      <c r="J274" s="6">
        <v>1099.0999999999999</v>
      </c>
      <c r="K274" s="6">
        <v>531.85</v>
      </c>
      <c r="L274" s="6">
        <v>343.98</v>
      </c>
      <c r="M274" s="6">
        <v>0</v>
      </c>
      <c r="N274" s="6">
        <v>0</v>
      </c>
      <c r="O274" s="15">
        <f t="shared" si="4"/>
        <v>296922.03999999992</v>
      </c>
    </row>
    <row r="275" spans="1:15" x14ac:dyDescent="0.25">
      <c r="A275" s="3">
        <v>272</v>
      </c>
      <c r="B275" s="13" t="s">
        <v>285</v>
      </c>
      <c r="C275" s="6">
        <v>427223.09</v>
      </c>
      <c r="D275" s="6">
        <v>58274.409999999996</v>
      </c>
      <c r="E275" s="6">
        <v>5087.4399999999996</v>
      </c>
      <c r="F275" s="6">
        <v>10999</v>
      </c>
      <c r="G275" s="6">
        <v>0.85</v>
      </c>
      <c r="H275" s="6">
        <v>3132.24</v>
      </c>
      <c r="I275" s="6">
        <v>3573</v>
      </c>
      <c r="J275" s="6">
        <v>2316.5100000000002</v>
      </c>
      <c r="K275" s="6">
        <v>819.54</v>
      </c>
      <c r="L275" s="6">
        <v>793.45</v>
      </c>
      <c r="M275" s="6">
        <v>81129</v>
      </c>
      <c r="N275" s="6">
        <v>0</v>
      </c>
      <c r="O275" s="15">
        <f t="shared" si="4"/>
        <v>593348.53</v>
      </c>
    </row>
    <row r="276" spans="1:15" x14ac:dyDescent="0.25">
      <c r="A276" s="3">
        <v>273</v>
      </c>
      <c r="B276" s="13" t="s">
        <v>286</v>
      </c>
      <c r="C276" s="6">
        <v>270639.07</v>
      </c>
      <c r="D276" s="6">
        <v>76502.84</v>
      </c>
      <c r="E276" s="6">
        <v>3546.33</v>
      </c>
      <c r="F276" s="6">
        <v>8717.33</v>
      </c>
      <c r="G276" s="6">
        <v>0.53</v>
      </c>
      <c r="H276" s="6">
        <v>1967.8</v>
      </c>
      <c r="I276" s="6">
        <v>2087.21</v>
      </c>
      <c r="J276" s="6">
        <v>1310.32</v>
      </c>
      <c r="K276" s="6">
        <v>600.86</v>
      </c>
      <c r="L276" s="6">
        <v>408.62</v>
      </c>
      <c r="M276" s="6">
        <v>0</v>
      </c>
      <c r="N276" s="6">
        <v>0</v>
      </c>
      <c r="O276" s="15">
        <f t="shared" si="4"/>
        <v>365780.91000000009</v>
      </c>
    </row>
    <row r="277" spans="1:15" x14ac:dyDescent="0.25">
      <c r="A277" s="3">
        <v>274</v>
      </c>
      <c r="B277" s="13" t="s">
        <v>287</v>
      </c>
      <c r="C277" s="6">
        <v>166748.17000000001</v>
      </c>
      <c r="D277" s="6">
        <v>48964.27</v>
      </c>
      <c r="E277" s="6">
        <v>2415.7399999999998</v>
      </c>
      <c r="F277" s="6">
        <v>6045.59</v>
      </c>
      <c r="G277" s="6">
        <v>0.18</v>
      </c>
      <c r="H277" s="6">
        <v>676.78</v>
      </c>
      <c r="I277" s="6">
        <v>1241.8699999999999</v>
      </c>
      <c r="J277" s="6">
        <v>571.25</v>
      </c>
      <c r="K277" s="6">
        <v>462.51</v>
      </c>
      <c r="L277" s="6">
        <v>226.16</v>
      </c>
      <c r="M277" s="6">
        <v>3062</v>
      </c>
      <c r="N277" s="6">
        <v>0</v>
      </c>
      <c r="O277" s="15">
        <f t="shared" si="4"/>
        <v>230414.52</v>
      </c>
    </row>
    <row r="278" spans="1:15" x14ac:dyDescent="0.25">
      <c r="A278" s="3">
        <v>275</v>
      </c>
      <c r="B278" s="13" t="s">
        <v>288</v>
      </c>
      <c r="C278" s="6">
        <v>506722.45</v>
      </c>
      <c r="D278" s="6">
        <v>65296.800000000003</v>
      </c>
      <c r="E278" s="6">
        <v>6119.5</v>
      </c>
      <c r="F278" s="6">
        <v>12943.98</v>
      </c>
      <c r="G278" s="6">
        <v>1.01</v>
      </c>
      <c r="H278" s="6">
        <v>3710.86</v>
      </c>
      <c r="I278" s="6">
        <v>4429.3999999999996</v>
      </c>
      <c r="J278" s="6">
        <v>2806.1</v>
      </c>
      <c r="K278" s="6">
        <v>918.84</v>
      </c>
      <c r="L278" s="6">
        <v>1002.14</v>
      </c>
      <c r="M278" s="6">
        <v>0</v>
      </c>
      <c r="N278" s="6">
        <v>0</v>
      </c>
      <c r="O278" s="15">
        <f t="shared" si="4"/>
        <v>603951.07999999996</v>
      </c>
    </row>
    <row r="279" spans="1:15" x14ac:dyDescent="0.25">
      <c r="A279" s="3">
        <v>276</v>
      </c>
      <c r="B279" s="13" t="s">
        <v>289</v>
      </c>
      <c r="C279" s="6">
        <v>136799.49</v>
      </c>
      <c r="D279" s="6">
        <v>71317.13</v>
      </c>
      <c r="E279" s="6">
        <v>2175.0700000000002</v>
      </c>
      <c r="F279" s="6">
        <v>6416.81</v>
      </c>
      <c r="G279" s="6">
        <v>0.1</v>
      </c>
      <c r="H279" s="6">
        <v>356.21</v>
      </c>
      <c r="I279" s="6">
        <v>781.33</v>
      </c>
      <c r="J279" s="6">
        <v>244.4</v>
      </c>
      <c r="K279" s="6">
        <v>440.88</v>
      </c>
      <c r="L279" s="6">
        <v>79.23</v>
      </c>
      <c r="M279" s="6">
        <v>0</v>
      </c>
      <c r="N279" s="6">
        <v>0</v>
      </c>
      <c r="O279" s="15">
        <f t="shared" si="4"/>
        <v>218610.65</v>
      </c>
    </row>
    <row r="280" spans="1:15" x14ac:dyDescent="0.25">
      <c r="A280" s="3">
        <v>277</v>
      </c>
      <c r="B280" s="13" t="s">
        <v>290</v>
      </c>
      <c r="C280" s="6">
        <v>991918.28</v>
      </c>
      <c r="D280" s="6">
        <v>202330.96999999997</v>
      </c>
      <c r="E280" s="6">
        <v>12173.95</v>
      </c>
      <c r="F280" s="6">
        <v>28810.99</v>
      </c>
      <c r="G280" s="6">
        <v>1.7</v>
      </c>
      <c r="H280" s="6">
        <v>6274.52</v>
      </c>
      <c r="I280" s="6">
        <v>7949.16</v>
      </c>
      <c r="J280" s="6">
        <v>4684.59</v>
      </c>
      <c r="K280" s="6">
        <v>2017.78</v>
      </c>
      <c r="L280" s="6">
        <v>1646.38</v>
      </c>
      <c r="M280" s="6">
        <v>69245</v>
      </c>
      <c r="N280" s="6">
        <v>0</v>
      </c>
      <c r="O280" s="15">
        <f t="shared" si="4"/>
        <v>1327053.3199999998</v>
      </c>
    </row>
    <row r="281" spans="1:15" x14ac:dyDescent="0.25">
      <c r="A281" s="3">
        <v>278</v>
      </c>
      <c r="B281" s="13" t="s">
        <v>291</v>
      </c>
      <c r="C281" s="6">
        <v>2447729.23</v>
      </c>
      <c r="D281" s="6">
        <v>461635.22</v>
      </c>
      <c r="E281" s="6">
        <v>28095.19</v>
      </c>
      <c r="F281" s="6">
        <v>58107.41</v>
      </c>
      <c r="G281" s="6">
        <v>5.31</v>
      </c>
      <c r="H281" s="6">
        <v>19612</v>
      </c>
      <c r="I281" s="6">
        <v>21657.42</v>
      </c>
      <c r="J281" s="6">
        <v>14442.26</v>
      </c>
      <c r="K281" s="6">
        <v>4150.26</v>
      </c>
      <c r="L281" s="6">
        <v>4988.95</v>
      </c>
      <c r="M281" s="6">
        <v>0</v>
      </c>
      <c r="N281" s="6">
        <v>41061.68</v>
      </c>
      <c r="O281" s="15">
        <f t="shared" si="4"/>
        <v>3101484.93</v>
      </c>
    </row>
    <row r="282" spans="1:15" x14ac:dyDescent="0.25">
      <c r="A282" s="3">
        <v>279</v>
      </c>
      <c r="B282" s="13" t="s">
        <v>292</v>
      </c>
      <c r="C282" s="6">
        <v>242719.67</v>
      </c>
      <c r="D282" s="6">
        <v>60140.06</v>
      </c>
      <c r="E282" s="6">
        <v>3163.83</v>
      </c>
      <c r="F282" s="6">
        <v>7722.31</v>
      </c>
      <c r="G282" s="6">
        <v>0.39</v>
      </c>
      <c r="H282" s="6">
        <v>1457.5</v>
      </c>
      <c r="I282" s="6">
        <v>1885.38</v>
      </c>
      <c r="J282" s="6">
        <v>1087.06</v>
      </c>
      <c r="K282" s="6">
        <v>535.70000000000005</v>
      </c>
      <c r="L282" s="6">
        <v>372.6</v>
      </c>
      <c r="M282" s="6">
        <v>3033</v>
      </c>
      <c r="N282" s="6">
        <v>0</v>
      </c>
      <c r="O282" s="15">
        <f t="shared" si="4"/>
        <v>322117.5</v>
      </c>
    </row>
    <row r="283" spans="1:15" x14ac:dyDescent="0.25">
      <c r="A283" s="3">
        <v>280</v>
      </c>
      <c r="B283" s="13" t="s">
        <v>293</v>
      </c>
      <c r="C283" s="6">
        <v>246528.26</v>
      </c>
      <c r="D283" s="6">
        <v>69337.38</v>
      </c>
      <c r="E283" s="6">
        <v>3230.48</v>
      </c>
      <c r="F283" s="6">
        <v>7971.29</v>
      </c>
      <c r="G283" s="6">
        <v>0.27</v>
      </c>
      <c r="H283" s="6">
        <v>992.84</v>
      </c>
      <c r="I283" s="6">
        <v>1893.56</v>
      </c>
      <c r="J283" s="6">
        <v>901.04</v>
      </c>
      <c r="K283" s="6">
        <v>554.70000000000005</v>
      </c>
      <c r="L283" s="6">
        <v>368.67</v>
      </c>
      <c r="M283" s="6">
        <v>19893</v>
      </c>
      <c r="N283" s="6">
        <v>0</v>
      </c>
      <c r="O283" s="15">
        <f t="shared" si="4"/>
        <v>351671.49</v>
      </c>
    </row>
    <row r="284" spans="1:15" x14ac:dyDescent="0.25">
      <c r="A284" s="3">
        <v>281</v>
      </c>
      <c r="B284" s="13" t="s">
        <v>294</v>
      </c>
      <c r="C284" s="6">
        <v>91013.85</v>
      </c>
      <c r="D284" s="6">
        <v>30336.13</v>
      </c>
      <c r="E284" s="6">
        <v>1225.46</v>
      </c>
      <c r="F284" s="6">
        <v>3416.15</v>
      </c>
      <c r="G284" s="6">
        <v>0.04</v>
      </c>
      <c r="H284" s="6">
        <v>149.62</v>
      </c>
      <c r="I284" s="6">
        <v>607</v>
      </c>
      <c r="J284" s="6">
        <v>191.6</v>
      </c>
      <c r="K284" s="6">
        <v>218.46</v>
      </c>
      <c r="L284" s="6">
        <v>95.9</v>
      </c>
      <c r="M284" s="6">
        <v>0</v>
      </c>
      <c r="N284" s="6">
        <v>0</v>
      </c>
      <c r="O284" s="15">
        <f t="shared" si="4"/>
        <v>127254.21</v>
      </c>
    </row>
    <row r="285" spans="1:15" x14ac:dyDescent="0.25">
      <c r="A285" s="3">
        <v>282</v>
      </c>
      <c r="B285" s="13" t="s">
        <v>295</v>
      </c>
      <c r="C285" s="6">
        <v>106120.31</v>
      </c>
      <c r="D285" s="6">
        <v>34725.599999999999</v>
      </c>
      <c r="E285" s="6">
        <v>1603.6</v>
      </c>
      <c r="F285" s="6">
        <v>4516.13</v>
      </c>
      <c r="G285" s="6">
        <v>0.09</v>
      </c>
      <c r="H285" s="6">
        <v>326.83999999999997</v>
      </c>
      <c r="I285" s="6">
        <v>671.92</v>
      </c>
      <c r="J285" s="6">
        <v>254.31</v>
      </c>
      <c r="K285" s="6">
        <v>308.43</v>
      </c>
      <c r="L285" s="6">
        <v>91.87</v>
      </c>
      <c r="M285" s="6">
        <v>0</v>
      </c>
      <c r="N285" s="6">
        <v>0</v>
      </c>
      <c r="O285" s="15">
        <f t="shared" si="4"/>
        <v>148619.1</v>
      </c>
    </row>
    <row r="286" spans="1:15" x14ac:dyDescent="0.25">
      <c r="A286" s="3">
        <v>283</v>
      </c>
      <c r="B286" s="13" t="s">
        <v>296</v>
      </c>
      <c r="C286" s="6">
        <v>173796.52</v>
      </c>
      <c r="D286" s="6">
        <v>52467.389999999992</v>
      </c>
      <c r="E286" s="6">
        <v>2327.6999999999998</v>
      </c>
      <c r="F286" s="6">
        <v>5043.58</v>
      </c>
      <c r="G286" s="6">
        <v>0.14000000000000001</v>
      </c>
      <c r="H286" s="6">
        <v>517.30999999999995</v>
      </c>
      <c r="I286" s="6">
        <v>1496.96</v>
      </c>
      <c r="J286" s="6">
        <v>655.73</v>
      </c>
      <c r="K286" s="6">
        <v>367.08</v>
      </c>
      <c r="L286" s="6">
        <v>328.16</v>
      </c>
      <c r="M286" s="6">
        <v>560</v>
      </c>
      <c r="N286" s="6">
        <v>0</v>
      </c>
      <c r="O286" s="15">
        <f t="shared" si="4"/>
        <v>237560.56999999998</v>
      </c>
    </row>
    <row r="287" spans="1:15" x14ac:dyDescent="0.25">
      <c r="A287" s="3">
        <v>284</v>
      </c>
      <c r="B287" s="13" t="s">
        <v>297</v>
      </c>
      <c r="C287" s="6">
        <v>407963.96</v>
      </c>
      <c r="D287" s="6">
        <v>146168.59</v>
      </c>
      <c r="E287" s="6">
        <v>6148.62</v>
      </c>
      <c r="F287" s="6">
        <v>16615.36</v>
      </c>
      <c r="G287" s="6">
        <v>0.44</v>
      </c>
      <c r="H287" s="6">
        <v>1629.29</v>
      </c>
      <c r="I287" s="6">
        <v>2748.73</v>
      </c>
      <c r="J287" s="6">
        <v>1199.3800000000001</v>
      </c>
      <c r="K287" s="6">
        <v>1155.8599999999999</v>
      </c>
      <c r="L287" s="6">
        <v>424.51</v>
      </c>
      <c r="M287" s="6">
        <v>0</v>
      </c>
      <c r="N287" s="6">
        <v>0</v>
      </c>
      <c r="O287" s="15">
        <f t="shared" si="4"/>
        <v>584054.74</v>
      </c>
    </row>
    <row r="288" spans="1:15" x14ac:dyDescent="0.25">
      <c r="A288" s="3">
        <v>285</v>
      </c>
      <c r="B288" s="13" t="s">
        <v>298</v>
      </c>
      <c r="C288" s="6">
        <v>271358.92</v>
      </c>
      <c r="D288" s="6">
        <v>82441.62</v>
      </c>
      <c r="E288" s="6">
        <v>3435.6</v>
      </c>
      <c r="F288" s="6">
        <v>8167.81</v>
      </c>
      <c r="G288" s="6">
        <v>0.5</v>
      </c>
      <c r="H288" s="6">
        <v>1849.01</v>
      </c>
      <c r="I288" s="6">
        <v>2165.9899999999998</v>
      </c>
      <c r="J288" s="6">
        <v>1329.95</v>
      </c>
      <c r="K288" s="6">
        <v>555.76</v>
      </c>
      <c r="L288" s="6">
        <v>444.31</v>
      </c>
      <c r="M288" s="6">
        <v>0</v>
      </c>
      <c r="N288" s="6">
        <v>0</v>
      </c>
      <c r="O288" s="15">
        <f t="shared" si="4"/>
        <v>371749.47</v>
      </c>
    </row>
    <row r="289" spans="1:15" x14ac:dyDescent="0.25">
      <c r="A289" s="3">
        <v>286</v>
      </c>
      <c r="B289" s="13" t="s">
        <v>299</v>
      </c>
      <c r="C289" s="6">
        <v>291984.51</v>
      </c>
      <c r="D289" s="6">
        <v>90125.36</v>
      </c>
      <c r="E289" s="6">
        <v>4014.03</v>
      </c>
      <c r="F289" s="6">
        <v>10332.280000000001</v>
      </c>
      <c r="G289" s="6">
        <v>0.42</v>
      </c>
      <c r="H289" s="6">
        <v>1551.08</v>
      </c>
      <c r="I289" s="6">
        <v>2125.88</v>
      </c>
      <c r="J289" s="6">
        <v>1131.73</v>
      </c>
      <c r="K289" s="6">
        <v>748.76</v>
      </c>
      <c r="L289" s="6">
        <v>381.13</v>
      </c>
      <c r="M289" s="6">
        <v>0</v>
      </c>
      <c r="N289" s="6">
        <v>0</v>
      </c>
      <c r="O289" s="15">
        <f t="shared" si="4"/>
        <v>402395.18000000005</v>
      </c>
    </row>
    <row r="290" spans="1:15" x14ac:dyDescent="0.25">
      <c r="A290" s="3">
        <v>287</v>
      </c>
      <c r="B290" s="13" t="s">
        <v>300</v>
      </c>
      <c r="C290" s="6">
        <v>238394.9</v>
      </c>
      <c r="D290" s="6">
        <v>31065.67</v>
      </c>
      <c r="E290" s="6">
        <v>2790.82</v>
      </c>
      <c r="F290" s="6">
        <v>3832.66</v>
      </c>
      <c r="G290" s="6">
        <v>0.04</v>
      </c>
      <c r="H290" s="6">
        <v>152.22</v>
      </c>
      <c r="I290" s="6">
        <v>2573.37</v>
      </c>
      <c r="J290" s="6">
        <v>1000.57</v>
      </c>
      <c r="K290" s="6">
        <v>291.25</v>
      </c>
      <c r="L290" s="6">
        <v>684.25</v>
      </c>
      <c r="M290" s="6">
        <v>2857</v>
      </c>
      <c r="N290" s="6">
        <v>0</v>
      </c>
      <c r="O290" s="15">
        <f t="shared" si="4"/>
        <v>283642.74999999994</v>
      </c>
    </row>
    <row r="291" spans="1:15" x14ac:dyDescent="0.25">
      <c r="A291" s="3">
        <v>288</v>
      </c>
      <c r="B291" s="13" t="s">
        <v>301</v>
      </c>
      <c r="C291" s="6">
        <v>98293.62</v>
      </c>
      <c r="D291" s="6">
        <v>62808.160000000003</v>
      </c>
      <c r="E291" s="6">
        <v>1580.65</v>
      </c>
      <c r="F291" s="6">
        <v>4572.13</v>
      </c>
      <c r="G291" s="6">
        <v>0.08</v>
      </c>
      <c r="H291" s="6">
        <v>291.76</v>
      </c>
      <c r="I291" s="6">
        <v>580.23</v>
      </c>
      <c r="J291" s="6">
        <v>203.29</v>
      </c>
      <c r="K291" s="6">
        <v>316.22000000000003</v>
      </c>
      <c r="L291" s="6">
        <v>64.44</v>
      </c>
      <c r="M291" s="6">
        <v>0</v>
      </c>
      <c r="N291" s="6">
        <v>0</v>
      </c>
      <c r="O291" s="15">
        <f t="shared" si="4"/>
        <v>168710.58000000002</v>
      </c>
    </row>
    <row r="292" spans="1:15" x14ac:dyDescent="0.25">
      <c r="A292" s="3">
        <v>289</v>
      </c>
      <c r="B292" s="13" t="s">
        <v>302</v>
      </c>
      <c r="C292" s="6">
        <v>134282.57</v>
      </c>
      <c r="D292" s="6">
        <v>49424.4</v>
      </c>
      <c r="E292" s="6">
        <v>2028.44</v>
      </c>
      <c r="F292" s="6">
        <v>5568.78</v>
      </c>
      <c r="G292" s="6">
        <v>0.17</v>
      </c>
      <c r="H292" s="6">
        <v>610.71</v>
      </c>
      <c r="I292" s="6">
        <v>883.2</v>
      </c>
      <c r="J292" s="6">
        <v>417.33</v>
      </c>
      <c r="K292" s="6">
        <v>386.81</v>
      </c>
      <c r="L292" s="6">
        <v>130.44</v>
      </c>
      <c r="M292" s="6">
        <v>7757</v>
      </c>
      <c r="N292" s="6">
        <v>0</v>
      </c>
      <c r="O292" s="15">
        <f t="shared" si="4"/>
        <v>201489.85</v>
      </c>
    </row>
    <row r="293" spans="1:15" x14ac:dyDescent="0.25">
      <c r="A293" s="3">
        <v>290</v>
      </c>
      <c r="B293" s="13" t="s">
        <v>303</v>
      </c>
      <c r="C293" s="6">
        <v>116687.83</v>
      </c>
      <c r="D293" s="6">
        <v>35141.380000000005</v>
      </c>
      <c r="E293" s="6">
        <v>1627.19</v>
      </c>
      <c r="F293" s="6">
        <v>4258.07</v>
      </c>
      <c r="G293" s="6">
        <v>0.14000000000000001</v>
      </c>
      <c r="H293" s="6">
        <v>518.04</v>
      </c>
      <c r="I293" s="6">
        <v>834.51</v>
      </c>
      <c r="J293" s="6">
        <v>404.72</v>
      </c>
      <c r="K293" s="6">
        <v>288.20999999999998</v>
      </c>
      <c r="L293" s="6">
        <v>145.66</v>
      </c>
      <c r="M293" s="6">
        <v>5653</v>
      </c>
      <c r="N293" s="6">
        <v>0</v>
      </c>
      <c r="O293" s="15">
        <f t="shared" si="4"/>
        <v>165558.75000000006</v>
      </c>
    </row>
    <row r="294" spans="1:15" x14ac:dyDescent="0.25">
      <c r="A294" s="3">
        <v>291</v>
      </c>
      <c r="B294" s="13" t="s">
        <v>304</v>
      </c>
      <c r="C294" s="6">
        <v>299331.51</v>
      </c>
      <c r="D294" s="6">
        <v>48571.25</v>
      </c>
      <c r="E294" s="6">
        <v>3902.84</v>
      </c>
      <c r="F294" s="6">
        <v>9431.4599999999991</v>
      </c>
      <c r="G294" s="6">
        <v>0.57999999999999996</v>
      </c>
      <c r="H294" s="6">
        <v>2147.69</v>
      </c>
      <c r="I294" s="6">
        <v>2347.36</v>
      </c>
      <c r="J294" s="6">
        <v>1489.25</v>
      </c>
      <c r="K294" s="6">
        <v>657.58</v>
      </c>
      <c r="L294" s="6">
        <v>468.9</v>
      </c>
      <c r="M294" s="6">
        <v>0</v>
      </c>
      <c r="N294" s="6">
        <v>0</v>
      </c>
      <c r="O294" s="15">
        <f t="shared" si="4"/>
        <v>368348.4200000001</v>
      </c>
    </row>
    <row r="295" spans="1:15" x14ac:dyDescent="0.25">
      <c r="A295" s="3">
        <v>292</v>
      </c>
      <c r="B295" s="13" t="s">
        <v>305</v>
      </c>
      <c r="C295" s="6">
        <v>150851.99</v>
      </c>
      <c r="D295" s="6">
        <v>46470.87</v>
      </c>
      <c r="E295" s="6">
        <v>2216.31</v>
      </c>
      <c r="F295" s="6">
        <v>5907.03</v>
      </c>
      <c r="G295" s="6">
        <v>0.21</v>
      </c>
      <c r="H295" s="6">
        <v>770.86</v>
      </c>
      <c r="I295" s="6">
        <v>1042.33</v>
      </c>
      <c r="J295" s="6">
        <v>529.03</v>
      </c>
      <c r="K295" s="6">
        <v>410.09</v>
      </c>
      <c r="L295" s="6">
        <v>169.47</v>
      </c>
      <c r="M295" s="6">
        <v>0</v>
      </c>
      <c r="N295" s="6">
        <v>0</v>
      </c>
      <c r="O295" s="15">
        <f t="shared" si="4"/>
        <v>208368.18999999994</v>
      </c>
    </row>
    <row r="296" spans="1:15" x14ac:dyDescent="0.25">
      <c r="A296" s="3">
        <v>293</v>
      </c>
      <c r="B296" s="13" t="s">
        <v>306</v>
      </c>
      <c r="C296" s="6">
        <v>1558636.7</v>
      </c>
      <c r="D296" s="6">
        <v>289812.19000000006</v>
      </c>
      <c r="E296" s="6">
        <v>15952.35</v>
      </c>
      <c r="F296" s="6">
        <v>26979.15</v>
      </c>
      <c r="G296" s="6">
        <v>2.2400000000000002</v>
      </c>
      <c r="H296" s="6">
        <v>8258.16</v>
      </c>
      <c r="I296" s="6">
        <v>15142.01</v>
      </c>
      <c r="J296" s="6">
        <v>8589.33</v>
      </c>
      <c r="K296" s="6">
        <v>1927.45</v>
      </c>
      <c r="L296" s="6">
        <v>3807.54</v>
      </c>
      <c r="M296" s="6">
        <v>396213</v>
      </c>
      <c r="N296" s="6">
        <v>0</v>
      </c>
      <c r="O296" s="15">
        <f t="shared" si="4"/>
        <v>2325320.12</v>
      </c>
    </row>
    <row r="297" spans="1:15" x14ac:dyDescent="0.25">
      <c r="A297" s="3">
        <v>294</v>
      </c>
      <c r="B297" s="13" t="s">
        <v>307</v>
      </c>
      <c r="C297" s="6">
        <v>567176.93999999994</v>
      </c>
      <c r="D297" s="6">
        <v>125337.1</v>
      </c>
      <c r="E297" s="6">
        <v>6268.8</v>
      </c>
      <c r="F297" s="6">
        <v>11408.19</v>
      </c>
      <c r="G297" s="6">
        <v>0.93</v>
      </c>
      <c r="H297" s="6">
        <v>3420.78</v>
      </c>
      <c r="I297" s="6">
        <v>5391.67</v>
      </c>
      <c r="J297" s="6">
        <v>3199.32</v>
      </c>
      <c r="K297" s="6">
        <v>750.12</v>
      </c>
      <c r="L297" s="6">
        <v>1324.08</v>
      </c>
      <c r="M297" s="6">
        <v>29097</v>
      </c>
      <c r="N297" s="6">
        <v>0</v>
      </c>
      <c r="O297" s="15">
        <f t="shared" si="4"/>
        <v>753374.92999999993</v>
      </c>
    </row>
    <row r="298" spans="1:15" x14ac:dyDescent="0.25">
      <c r="A298" s="3">
        <v>295</v>
      </c>
      <c r="B298" s="13" t="s">
        <v>308</v>
      </c>
      <c r="C298" s="6">
        <v>952808.52</v>
      </c>
      <c r="D298" s="6">
        <v>238346.86</v>
      </c>
      <c r="E298" s="6">
        <v>10549.09</v>
      </c>
      <c r="F298" s="6">
        <v>21732.61</v>
      </c>
      <c r="G298" s="6">
        <v>1.32</v>
      </c>
      <c r="H298" s="6">
        <v>4878.13</v>
      </c>
      <c r="I298" s="6">
        <v>8427.77</v>
      </c>
      <c r="J298" s="6">
        <v>4645.01</v>
      </c>
      <c r="K298" s="6">
        <v>1581.63</v>
      </c>
      <c r="L298" s="6">
        <v>1950.07</v>
      </c>
      <c r="M298" s="6">
        <v>0</v>
      </c>
      <c r="N298" s="6">
        <v>0</v>
      </c>
      <c r="O298" s="15">
        <f t="shared" si="4"/>
        <v>1244921.01</v>
      </c>
    </row>
    <row r="299" spans="1:15" x14ac:dyDescent="0.25">
      <c r="A299" s="3">
        <v>296</v>
      </c>
      <c r="B299" s="13" t="s">
        <v>309</v>
      </c>
      <c r="C299" s="6">
        <v>112568.38</v>
      </c>
      <c r="D299" s="6">
        <v>41624.189999999995</v>
      </c>
      <c r="E299" s="6">
        <v>1633.76</v>
      </c>
      <c r="F299" s="6">
        <v>4384.03</v>
      </c>
      <c r="G299" s="6">
        <v>0.13</v>
      </c>
      <c r="H299" s="6">
        <v>470.95</v>
      </c>
      <c r="I299" s="6">
        <v>771.88</v>
      </c>
      <c r="J299" s="6">
        <v>358.09</v>
      </c>
      <c r="K299" s="6">
        <v>310.02</v>
      </c>
      <c r="L299" s="6">
        <v>124.29</v>
      </c>
      <c r="M299" s="6">
        <v>6093</v>
      </c>
      <c r="N299" s="6">
        <v>0</v>
      </c>
      <c r="O299" s="15">
        <f t="shared" si="4"/>
        <v>168338.72000000003</v>
      </c>
    </row>
    <row r="300" spans="1:15" x14ac:dyDescent="0.25">
      <c r="A300" s="3">
        <v>297</v>
      </c>
      <c r="B300" s="13" t="s">
        <v>310</v>
      </c>
      <c r="C300" s="6">
        <v>208285.94</v>
      </c>
      <c r="D300" s="6">
        <v>54106.62999999999</v>
      </c>
      <c r="E300" s="6">
        <v>2806.67</v>
      </c>
      <c r="F300" s="6">
        <v>6726.18</v>
      </c>
      <c r="G300" s="6">
        <v>0.38</v>
      </c>
      <c r="H300" s="6">
        <v>1415</v>
      </c>
      <c r="I300" s="6">
        <v>1641.37</v>
      </c>
      <c r="J300" s="6">
        <v>989.18</v>
      </c>
      <c r="K300" s="6">
        <v>481.66</v>
      </c>
      <c r="L300" s="6">
        <v>327.20999999999998</v>
      </c>
      <c r="M300" s="6">
        <v>7625</v>
      </c>
      <c r="N300" s="6">
        <v>0</v>
      </c>
      <c r="O300" s="15">
        <f t="shared" si="4"/>
        <v>284405.21999999997</v>
      </c>
    </row>
    <row r="301" spans="1:15" x14ac:dyDescent="0.25">
      <c r="A301" s="3">
        <v>298</v>
      </c>
      <c r="B301" s="13" t="s">
        <v>311</v>
      </c>
      <c r="C301" s="6">
        <v>1014736.63</v>
      </c>
      <c r="D301" s="6">
        <v>165274.54999999999</v>
      </c>
      <c r="E301" s="6">
        <v>11443.63</v>
      </c>
      <c r="F301" s="6">
        <v>22990.12</v>
      </c>
      <c r="G301" s="6">
        <v>1.83</v>
      </c>
      <c r="H301" s="6">
        <v>6741.51</v>
      </c>
      <c r="I301" s="6">
        <v>9129.23</v>
      </c>
      <c r="J301" s="6">
        <v>5602.77</v>
      </c>
      <c r="K301" s="6">
        <v>1655.85</v>
      </c>
      <c r="L301" s="6">
        <v>2137.9699999999998</v>
      </c>
      <c r="M301" s="6">
        <v>0</v>
      </c>
      <c r="N301" s="6">
        <v>0</v>
      </c>
      <c r="O301" s="15">
        <f t="shared" si="4"/>
        <v>1239714.0900000001</v>
      </c>
    </row>
    <row r="302" spans="1:15" x14ac:dyDescent="0.25">
      <c r="A302" s="3">
        <v>299</v>
      </c>
      <c r="B302" s="13" t="s">
        <v>312</v>
      </c>
      <c r="C302" s="6">
        <v>131338.72</v>
      </c>
      <c r="D302" s="6">
        <v>48828</v>
      </c>
      <c r="E302" s="6">
        <v>1998.85</v>
      </c>
      <c r="F302" s="6">
        <v>5492.73</v>
      </c>
      <c r="G302" s="6">
        <v>0.15</v>
      </c>
      <c r="H302" s="6">
        <v>557.65</v>
      </c>
      <c r="I302" s="6">
        <v>859.65</v>
      </c>
      <c r="J302" s="6">
        <v>392.69</v>
      </c>
      <c r="K302" s="6">
        <v>390.03</v>
      </c>
      <c r="L302" s="6">
        <v>125.2</v>
      </c>
      <c r="M302" s="6">
        <v>5583</v>
      </c>
      <c r="N302" s="6">
        <v>0</v>
      </c>
      <c r="O302" s="15">
        <f t="shared" si="4"/>
        <v>195566.67</v>
      </c>
    </row>
    <row r="303" spans="1:15" x14ac:dyDescent="0.25">
      <c r="A303" s="3">
        <v>300</v>
      </c>
      <c r="B303" s="13" t="s">
        <v>313</v>
      </c>
      <c r="C303" s="6">
        <v>426956.84</v>
      </c>
      <c r="D303" s="6">
        <v>95966.41</v>
      </c>
      <c r="E303" s="6">
        <v>5068.3100000000004</v>
      </c>
      <c r="F303" s="6">
        <v>11254.2</v>
      </c>
      <c r="G303" s="6">
        <v>0.91</v>
      </c>
      <c r="H303" s="6">
        <v>3341.27</v>
      </c>
      <c r="I303" s="6">
        <v>3602.14</v>
      </c>
      <c r="J303" s="6">
        <v>2387.1999999999998</v>
      </c>
      <c r="K303" s="6">
        <v>792.93</v>
      </c>
      <c r="L303" s="6">
        <v>790.66</v>
      </c>
      <c r="M303" s="6">
        <v>0</v>
      </c>
      <c r="N303" s="6">
        <v>0</v>
      </c>
      <c r="O303" s="15">
        <f t="shared" si="4"/>
        <v>550160.87000000011</v>
      </c>
    </row>
    <row r="304" spans="1:15" x14ac:dyDescent="0.25">
      <c r="A304" s="3">
        <v>301</v>
      </c>
      <c r="B304" s="13" t="s">
        <v>314</v>
      </c>
      <c r="C304" s="6">
        <v>279001.56</v>
      </c>
      <c r="D304" s="6">
        <v>120876.41</v>
      </c>
      <c r="E304" s="6">
        <v>4017.31</v>
      </c>
      <c r="F304" s="6">
        <v>11215.19</v>
      </c>
      <c r="G304" s="6">
        <v>0.22</v>
      </c>
      <c r="H304" s="6">
        <v>793.76</v>
      </c>
      <c r="I304" s="6">
        <v>1810.39</v>
      </c>
      <c r="J304" s="6">
        <v>676.44</v>
      </c>
      <c r="K304" s="6">
        <v>798</v>
      </c>
      <c r="L304" s="6">
        <v>264.74</v>
      </c>
      <c r="M304" s="6">
        <v>17117</v>
      </c>
      <c r="N304" s="6">
        <v>0</v>
      </c>
      <c r="O304" s="15">
        <f t="shared" si="4"/>
        <v>436571.01999999996</v>
      </c>
    </row>
    <row r="305" spans="1:15" x14ac:dyDescent="0.25">
      <c r="A305" s="3">
        <v>302</v>
      </c>
      <c r="B305" s="13" t="s">
        <v>315</v>
      </c>
      <c r="C305" s="6">
        <v>347481.63</v>
      </c>
      <c r="D305" s="6">
        <v>56464.01</v>
      </c>
      <c r="E305" s="6">
        <v>4291.0600000000004</v>
      </c>
      <c r="F305" s="6">
        <v>10855.89</v>
      </c>
      <c r="G305" s="6">
        <v>0.63</v>
      </c>
      <c r="H305" s="6">
        <v>2331.96</v>
      </c>
      <c r="I305" s="6">
        <v>2625.49</v>
      </c>
      <c r="J305" s="6">
        <v>1592.76</v>
      </c>
      <c r="K305" s="6">
        <v>708.11</v>
      </c>
      <c r="L305" s="6">
        <v>508.4</v>
      </c>
      <c r="M305" s="6">
        <v>0</v>
      </c>
      <c r="N305" s="6">
        <v>0</v>
      </c>
      <c r="O305" s="15">
        <f t="shared" si="4"/>
        <v>426859.94000000006</v>
      </c>
    </row>
    <row r="306" spans="1:15" x14ac:dyDescent="0.25">
      <c r="A306" s="3">
        <v>303</v>
      </c>
      <c r="B306" s="13" t="s">
        <v>316</v>
      </c>
      <c r="C306" s="6">
        <v>110447.64</v>
      </c>
      <c r="D306" s="6">
        <v>34138.199999999997</v>
      </c>
      <c r="E306" s="6">
        <v>1588.25</v>
      </c>
      <c r="F306" s="6">
        <v>4296.0200000000004</v>
      </c>
      <c r="G306" s="6">
        <v>0.15</v>
      </c>
      <c r="H306" s="6">
        <v>537.84</v>
      </c>
      <c r="I306" s="6">
        <v>750.76</v>
      </c>
      <c r="J306" s="6">
        <v>376.23</v>
      </c>
      <c r="K306" s="6">
        <v>302.83</v>
      </c>
      <c r="L306" s="6">
        <v>119.5</v>
      </c>
      <c r="M306" s="6">
        <v>3627</v>
      </c>
      <c r="N306" s="6">
        <v>0</v>
      </c>
      <c r="O306" s="15">
        <f t="shared" si="4"/>
        <v>156184.41999999998</v>
      </c>
    </row>
    <row r="307" spans="1:15" x14ac:dyDescent="0.25">
      <c r="A307" s="3">
        <v>304</v>
      </c>
      <c r="B307" s="13" t="s">
        <v>317</v>
      </c>
      <c r="C307" s="6">
        <v>188016.71</v>
      </c>
      <c r="D307" s="6">
        <v>39658.080000000002</v>
      </c>
      <c r="E307" s="6">
        <v>2399.2600000000002</v>
      </c>
      <c r="F307" s="6">
        <v>4650.6099999999997</v>
      </c>
      <c r="G307" s="6">
        <v>0.1</v>
      </c>
      <c r="H307" s="6">
        <v>359.03</v>
      </c>
      <c r="I307" s="6">
        <v>1751.98</v>
      </c>
      <c r="J307" s="6">
        <v>711.45</v>
      </c>
      <c r="K307" s="6">
        <v>317.02999999999997</v>
      </c>
      <c r="L307" s="6">
        <v>415.51</v>
      </c>
      <c r="M307" s="6">
        <v>1178</v>
      </c>
      <c r="N307" s="6">
        <v>0</v>
      </c>
      <c r="O307" s="15">
        <f t="shared" si="4"/>
        <v>239457.76</v>
      </c>
    </row>
    <row r="308" spans="1:15" x14ac:dyDescent="0.25">
      <c r="A308" s="3">
        <v>305</v>
      </c>
      <c r="B308" s="13" t="s">
        <v>318</v>
      </c>
      <c r="C308" s="6">
        <v>376271.08</v>
      </c>
      <c r="D308" s="6">
        <v>88040.65</v>
      </c>
      <c r="E308" s="6">
        <v>4165.54</v>
      </c>
      <c r="F308" s="6">
        <v>8086.13</v>
      </c>
      <c r="G308" s="6">
        <v>0.56999999999999995</v>
      </c>
      <c r="H308" s="6">
        <v>2115.6799999999998</v>
      </c>
      <c r="I308" s="6">
        <v>3459.15</v>
      </c>
      <c r="J308" s="6">
        <v>1987.61</v>
      </c>
      <c r="K308" s="6">
        <v>517.28</v>
      </c>
      <c r="L308" s="6">
        <v>827.96</v>
      </c>
      <c r="M308" s="6">
        <v>0</v>
      </c>
      <c r="N308" s="6">
        <v>0</v>
      </c>
      <c r="O308" s="15">
        <f t="shared" si="4"/>
        <v>485471.65</v>
      </c>
    </row>
    <row r="309" spans="1:15" x14ac:dyDescent="0.25">
      <c r="A309" s="3">
        <v>306</v>
      </c>
      <c r="B309" s="13" t="s">
        <v>319</v>
      </c>
      <c r="C309" s="6">
        <v>314431.35999999999</v>
      </c>
      <c r="D309" s="6">
        <v>91264.45</v>
      </c>
      <c r="E309" s="6">
        <v>4090.24</v>
      </c>
      <c r="F309" s="6">
        <v>9708.61</v>
      </c>
      <c r="G309" s="6">
        <v>0.65</v>
      </c>
      <c r="H309" s="6">
        <v>2384.29</v>
      </c>
      <c r="I309" s="6">
        <v>2508.29</v>
      </c>
      <c r="J309" s="6">
        <v>1615.45</v>
      </c>
      <c r="K309" s="6">
        <v>673.75</v>
      </c>
      <c r="L309" s="6">
        <v>511.35</v>
      </c>
      <c r="M309" s="6">
        <v>13530</v>
      </c>
      <c r="N309" s="6">
        <v>0</v>
      </c>
      <c r="O309" s="15">
        <f t="shared" si="4"/>
        <v>440718.43999999994</v>
      </c>
    </row>
    <row r="310" spans="1:15" x14ac:dyDescent="0.25">
      <c r="A310" s="3">
        <v>307</v>
      </c>
      <c r="B310" s="13" t="s">
        <v>320</v>
      </c>
      <c r="C310" s="6">
        <v>1531942.05</v>
      </c>
      <c r="D310" s="6">
        <v>44832.260000000009</v>
      </c>
      <c r="E310" s="6">
        <v>15958.48</v>
      </c>
      <c r="F310" s="6">
        <v>17022.39</v>
      </c>
      <c r="G310" s="6">
        <v>1.32</v>
      </c>
      <c r="H310" s="6">
        <v>4862.9399999999996</v>
      </c>
      <c r="I310" s="6">
        <v>17323.599999999999</v>
      </c>
      <c r="J310" s="6">
        <v>8490.82</v>
      </c>
      <c r="K310" s="6">
        <v>1127.3499999999999</v>
      </c>
      <c r="L310" s="6">
        <v>4789.1099999999997</v>
      </c>
      <c r="M310" s="6">
        <v>0</v>
      </c>
      <c r="N310" s="6">
        <v>0</v>
      </c>
      <c r="O310" s="15">
        <f t="shared" si="4"/>
        <v>1646350.3200000003</v>
      </c>
    </row>
    <row r="311" spans="1:15" x14ac:dyDescent="0.25">
      <c r="A311" s="3">
        <v>308</v>
      </c>
      <c r="B311" s="13" t="s">
        <v>321</v>
      </c>
      <c r="C311" s="6">
        <v>321879.73</v>
      </c>
      <c r="D311" s="6">
        <v>129796.81999999999</v>
      </c>
      <c r="E311" s="6">
        <v>3676.36</v>
      </c>
      <c r="F311" s="6">
        <v>8179.28</v>
      </c>
      <c r="G311" s="6">
        <v>0.45</v>
      </c>
      <c r="H311" s="6">
        <v>1654.34</v>
      </c>
      <c r="I311" s="6">
        <v>2719.65</v>
      </c>
      <c r="J311" s="6">
        <v>1476.33</v>
      </c>
      <c r="K311" s="6">
        <v>523.08000000000004</v>
      </c>
      <c r="L311" s="6">
        <v>602.34</v>
      </c>
      <c r="M311" s="6">
        <v>37908</v>
      </c>
      <c r="N311" s="6">
        <v>0</v>
      </c>
      <c r="O311" s="15">
        <f t="shared" si="4"/>
        <v>508416.38000000012</v>
      </c>
    </row>
    <row r="312" spans="1:15" x14ac:dyDescent="0.25">
      <c r="A312" s="3">
        <v>309</v>
      </c>
      <c r="B312" s="13" t="s">
        <v>322</v>
      </c>
      <c r="C312" s="6">
        <v>710536.54</v>
      </c>
      <c r="D312" s="6">
        <v>120613.42999999996</v>
      </c>
      <c r="E312" s="6">
        <v>8925.4599999999991</v>
      </c>
      <c r="F312" s="6">
        <v>20885.55</v>
      </c>
      <c r="G312" s="6">
        <v>1.45</v>
      </c>
      <c r="H312" s="6">
        <v>5354.1</v>
      </c>
      <c r="I312" s="6">
        <v>5741.01</v>
      </c>
      <c r="J312" s="6">
        <v>3673.73</v>
      </c>
      <c r="K312" s="6">
        <v>1494.29</v>
      </c>
      <c r="L312" s="6">
        <v>1193.67</v>
      </c>
      <c r="M312" s="6">
        <v>0</v>
      </c>
      <c r="N312" s="6">
        <v>0</v>
      </c>
      <c r="O312" s="15">
        <f t="shared" si="4"/>
        <v>878419.23</v>
      </c>
    </row>
    <row r="313" spans="1:15" x14ac:dyDescent="0.25">
      <c r="A313" s="3">
        <v>310</v>
      </c>
      <c r="B313" s="13" t="s">
        <v>323</v>
      </c>
      <c r="C313" s="6">
        <v>704334.06</v>
      </c>
      <c r="D313" s="6">
        <v>81807.350000000006</v>
      </c>
      <c r="E313" s="6">
        <v>7396.67</v>
      </c>
      <c r="F313" s="6">
        <v>11354.1</v>
      </c>
      <c r="G313" s="6">
        <v>2.0099999999999998</v>
      </c>
      <c r="H313" s="6">
        <v>7427.55</v>
      </c>
      <c r="I313" s="6">
        <v>7153.57</v>
      </c>
      <c r="J313" s="6">
        <v>5397.58</v>
      </c>
      <c r="K313" s="6">
        <v>760.76</v>
      </c>
      <c r="L313" s="6">
        <v>1850.96</v>
      </c>
      <c r="M313" s="6">
        <v>0</v>
      </c>
      <c r="N313" s="6">
        <v>0</v>
      </c>
      <c r="O313" s="15">
        <f t="shared" si="4"/>
        <v>827484.61</v>
      </c>
    </row>
    <row r="314" spans="1:15" x14ac:dyDescent="0.25">
      <c r="A314" s="3">
        <v>311</v>
      </c>
      <c r="B314" s="13" t="s">
        <v>324</v>
      </c>
      <c r="C314" s="6">
        <v>115267.46</v>
      </c>
      <c r="D314" s="6">
        <v>50713.21</v>
      </c>
      <c r="E314" s="6">
        <v>1786.7</v>
      </c>
      <c r="F314" s="6">
        <v>5192.7299999999996</v>
      </c>
      <c r="G314" s="6">
        <v>7.0000000000000007E-2</v>
      </c>
      <c r="H314" s="6">
        <v>248.01</v>
      </c>
      <c r="I314" s="6">
        <v>685.21</v>
      </c>
      <c r="J314" s="6">
        <v>203.75</v>
      </c>
      <c r="K314" s="6">
        <v>356.88</v>
      </c>
      <c r="L314" s="6">
        <v>79.33</v>
      </c>
      <c r="M314" s="6">
        <v>0</v>
      </c>
      <c r="N314" s="6">
        <v>0</v>
      </c>
      <c r="O314" s="15">
        <f t="shared" si="4"/>
        <v>174533.35000000003</v>
      </c>
    </row>
    <row r="315" spans="1:15" x14ac:dyDescent="0.25">
      <c r="A315" s="3">
        <v>312</v>
      </c>
      <c r="B315" s="13" t="s">
        <v>325</v>
      </c>
      <c r="C315" s="6">
        <v>728536.52</v>
      </c>
      <c r="D315" s="6">
        <v>43109.489999999991</v>
      </c>
      <c r="E315" s="6">
        <v>8714.44</v>
      </c>
      <c r="F315" s="6">
        <v>18855.439999999999</v>
      </c>
      <c r="G315" s="6">
        <v>1.58</v>
      </c>
      <c r="H315" s="6">
        <v>5825.56</v>
      </c>
      <c r="I315" s="6">
        <v>6268.04</v>
      </c>
      <c r="J315" s="6">
        <v>4135.72</v>
      </c>
      <c r="K315" s="6">
        <v>1317.9</v>
      </c>
      <c r="L315" s="6">
        <v>1399.84</v>
      </c>
      <c r="M315" s="6">
        <v>89317</v>
      </c>
      <c r="N315" s="6">
        <v>0</v>
      </c>
      <c r="O315" s="15">
        <f t="shared" si="4"/>
        <v>907481.52999999991</v>
      </c>
    </row>
    <row r="316" spans="1:15" x14ac:dyDescent="0.25">
      <c r="A316" s="3">
        <v>313</v>
      </c>
      <c r="B316" s="13" t="s">
        <v>326</v>
      </c>
      <c r="C316" s="6">
        <v>125280.59</v>
      </c>
      <c r="D316" s="6">
        <v>52700.800000000003</v>
      </c>
      <c r="E316" s="6">
        <v>2000.46</v>
      </c>
      <c r="F316" s="6">
        <v>5723.54</v>
      </c>
      <c r="G316" s="6">
        <v>0.1</v>
      </c>
      <c r="H316" s="6">
        <v>368.15</v>
      </c>
      <c r="I316" s="6">
        <v>756.32</v>
      </c>
      <c r="J316" s="6">
        <v>266.36</v>
      </c>
      <c r="K316" s="6">
        <v>398.56</v>
      </c>
      <c r="L316" s="6">
        <v>89.65</v>
      </c>
      <c r="M316" s="6">
        <v>0</v>
      </c>
      <c r="N316" s="6">
        <v>0</v>
      </c>
      <c r="O316" s="15">
        <f t="shared" si="4"/>
        <v>187584.53</v>
      </c>
    </row>
    <row r="317" spans="1:15" x14ac:dyDescent="0.25">
      <c r="A317" s="3">
        <v>314</v>
      </c>
      <c r="B317" s="13" t="s">
        <v>327</v>
      </c>
      <c r="C317" s="6">
        <v>202715.59</v>
      </c>
      <c r="D317" s="6">
        <v>62364.66</v>
      </c>
      <c r="E317" s="6">
        <v>2482.3200000000002</v>
      </c>
      <c r="F317" s="6">
        <v>5925.09</v>
      </c>
      <c r="G317" s="6">
        <v>0.24</v>
      </c>
      <c r="H317" s="6">
        <v>867.61</v>
      </c>
      <c r="I317" s="6">
        <v>1605.11</v>
      </c>
      <c r="J317" s="6">
        <v>794.06</v>
      </c>
      <c r="K317" s="6">
        <v>459.13</v>
      </c>
      <c r="L317" s="6">
        <v>327.36</v>
      </c>
      <c r="M317" s="6">
        <v>0</v>
      </c>
      <c r="N317" s="6">
        <v>0</v>
      </c>
      <c r="O317" s="15">
        <f t="shared" si="4"/>
        <v>277541.17</v>
      </c>
    </row>
    <row r="318" spans="1:15" x14ac:dyDescent="0.25">
      <c r="A318" s="3">
        <v>315</v>
      </c>
      <c r="B318" s="13" t="s">
        <v>328</v>
      </c>
      <c r="C318" s="6">
        <v>180542.55</v>
      </c>
      <c r="D318" s="6">
        <v>71075.63</v>
      </c>
      <c r="E318" s="6">
        <v>2549.4499999999998</v>
      </c>
      <c r="F318" s="6">
        <v>6857.89</v>
      </c>
      <c r="G318" s="6">
        <v>0.27</v>
      </c>
      <c r="H318" s="6">
        <v>979.63</v>
      </c>
      <c r="I318" s="6">
        <v>1242.3399999999999</v>
      </c>
      <c r="J318" s="6">
        <v>651.72</v>
      </c>
      <c r="K318" s="6">
        <v>476.39</v>
      </c>
      <c r="L318" s="6">
        <v>203.24</v>
      </c>
      <c r="M318" s="6">
        <v>0</v>
      </c>
      <c r="N318" s="6">
        <v>0</v>
      </c>
      <c r="O318" s="15">
        <f t="shared" si="4"/>
        <v>264579.11</v>
      </c>
    </row>
    <row r="319" spans="1:15" x14ac:dyDescent="0.25">
      <c r="A319" s="3">
        <v>316</v>
      </c>
      <c r="B319" s="13" t="s">
        <v>329</v>
      </c>
      <c r="C319" s="6">
        <v>138256.64000000001</v>
      </c>
      <c r="D319" s="6">
        <v>58025.530000000006</v>
      </c>
      <c r="E319" s="6">
        <v>2169.67</v>
      </c>
      <c r="F319" s="6">
        <v>5892.09</v>
      </c>
      <c r="G319" s="6">
        <v>0.1</v>
      </c>
      <c r="H319" s="6">
        <v>365.97</v>
      </c>
      <c r="I319" s="6">
        <v>900.05</v>
      </c>
      <c r="J319" s="6">
        <v>318.48</v>
      </c>
      <c r="K319" s="6">
        <v>501.54</v>
      </c>
      <c r="L319" s="6">
        <v>126.43</v>
      </c>
      <c r="M319" s="6">
        <v>7025</v>
      </c>
      <c r="N319" s="6">
        <v>0</v>
      </c>
      <c r="O319" s="15">
        <f t="shared" si="4"/>
        <v>213581.50000000003</v>
      </c>
    </row>
    <row r="320" spans="1:15" x14ac:dyDescent="0.25">
      <c r="A320" s="3">
        <v>317</v>
      </c>
      <c r="B320" s="13" t="s">
        <v>330</v>
      </c>
      <c r="C320" s="6">
        <v>159723.01999999999</v>
      </c>
      <c r="D320" s="6">
        <v>58890.599999999991</v>
      </c>
      <c r="E320" s="6">
        <v>2235.1999999999998</v>
      </c>
      <c r="F320" s="6">
        <v>5967.26</v>
      </c>
      <c r="G320" s="6">
        <v>0.17</v>
      </c>
      <c r="H320" s="6">
        <v>629.33000000000004</v>
      </c>
      <c r="I320" s="6">
        <v>1109.05</v>
      </c>
      <c r="J320" s="6">
        <v>499.86</v>
      </c>
      <c r="K320" s="6">
        <v>429.64</v>
      </c>
      <c r="L320" s="6">
        <v>184.35</v>
      </c>
      <c r="M320" s="6">
        <v>0</v>
      </c>
      <c r="N320" s="6">
        <v>0</v>
      </c>
      <c r="O320" s="15">
        <f t="shared" si="4"/>
        <v>229668.48000000001</v>
      </c>
    </row>
    <row r="321" spans="1:15" x14ac:dyDescent="0.25">
      <c r="A321" s="3">
        <v>318</v>
      </c>
      <c r="B321" s="13" t="s">
        <v>331</v>
      </c>
      <c r="C321" s="6">
        <v>7518943.3399999999</v>
      </c>
      <c r="D321" s="6">
        <v>722928.27</v>
      </c>
      <c r="E321" s="6">
        <v>74808.179999999993</v>
      </c>
      <c r="F321" s="6">
        <v>97122.4</v>
      </c>
      <c r="G321" s="6">
        <v>6.63</v>
      </c>
      <c r="H321" s="6">
        <v>24478.42</v>
      </c>
      <c r="I321" s="6">
        <v>79567.87</v>
      </c>
      <c r="J321" s="6">
        <v>38759.870000000003</v>
      </c>
      <c r="K321" s="6">
        <v>7514.03</v>
      </c>
      <c r="L321" s="6">
        <v>21099.78</v>
      </c>
      <c r="M321" s="6">
        <v>0</v>
      </c>
      <c r="N321" s="6">
        <v>0</v>
      </c>
      <c r="O321" s="15">
        <f t="shared" si="4"/>
        <v>8585228.7899999972</v>
      </c>
    </row>
    <row r="322" spans="1:15" x14ac:dyDescent="0.25">
      <c r="A322" s="3">
        <v>319</v>
      </c>
      <c r="B322" s="13" t="s">
        <v>332</v>
      </c>
      <c r="C322" s="6">
        <v>91968.34</v>
      </c>
      <c r="D322" s="6">
        <v>24797</v>
      </c>
      <c r="E322" s="6">
        <v>1301.8599999999999</v>
      </c>
      <c r="F322" s="6">
        <v>3418.75</v>
      </c>
      <c r="G322" s="6">
        <v>0.13</v>
      </c>
      <c r="H322" s="6">
        <v>488.95</v>
      </c>
      <c r="I322" s="6">
        <v>651.85</v>
      </c>
      <c r="J322" s="6">
        <v>343.89</v>
      </c>
      <c r="K322" s="6">
        <v>241</v>
      </c>
      <c r="L322" s="6">
        <v>111.53</v>
      </c>
      <c r="M322" s="6">
        <v>0</v>
      </c>
      <c r="N322" s="6">
        <v>0</v>
      </c>
      <c r="O322" s="15">
        <f t="shared" si="4"/>
        <v>123323.3</v>
      </c>
    </row>
    <row r="323" spans="1:15" x14ac:dyDescent="0.25">
      <c r="A323" s="3">
        <v>320</v>
      </c>
      <c r="B323" s="13" t="s">
        <v>333</v>
      </c>
      <c r="C323" s="6">
        <v>80808.039999999994</v>
      </c>
      <c r="D323" s="6">
        <v>26878</v>
      </c>
      <c r="E323" s="6">
        <v>1224.99</v>
      </c>
      <c r="F323" s="6">
        <v>3388.34</v>
      </c>
      <c r="G323" s="6">
        <v>0.1</v>
      </c>
      <c r="H323" s="6">
        <v>350.89</v>
      </c>
      <c r="I323" s="6">
        <v>525.36</v>
      </c>
      <c r="J323" s="6">
        <v>242.29</v>
      </c>
      <c r="K323" s="6">
        <v>235.34</v>
      </c>
      <c r="L323" s="6">
        <v>75.56</v>
      </c>
      <c r="M323" s="6">
        <v>0</v>
      </c>
      <c r="N323" s="6">
        <v>0</v>
      </c>
      <c r="O323" s="15">
        <f t="shared" si="4"/>
        <v>113728.90999999999</v>
      </c>
    </row>
    <row r="324" spans="1:15" x14ac:dyDescent="0.25">
      <c r="A324" s="3">
        <v>321</v>
      </c>
      <c r="B324" s="13" t="s">
        <v>334</v>
      </c>
      <c r="C324" s="6">
        <v>110886.43</v>
      </c>
      <c r="D324" s="6">
        <v>37348.189999999995</v>
      </c>
      <c r="E324" s="6">
        <v>1635.08</v>
      </c>
      <c r="F324" s="6">
        <v>4572.62</v>
      </c>
      <c r="G324" s="6">
        <v>0.1</v>
      </c>
      <c r="H324" s="6">
        <v>374.53</v>
      </c>
      <c r="I324" s="6">
        <v>713.4</v>
      </c>
      <c r="J324" s="6">
        <v>286.83</v>
      </c>
      <c r="K324" s="6">
        <v>323.73</v>
      </c>
      <c r="L324" s="6">
        <v>101.54</v>
      </c>
      <c r="M324" s="6">
        <v>0</v>
      </c>
      <c r="N324" s="6">
        <v>0</v>
      </c>
      <c r="O324" s="15">
        <f t="shared" ref="O324:O387" si="5">SUM(C324:N324)</f>
        <v>156242.44999999998</v>
      </c>
    </row>
    <row r="325" spans="1:15" x14ac:dyDescent="0.25">
      <c r="A325" s="3">
        <v>322</v>
      </c>
      <c r="B325" s="13" t="s">
        <v>335</v>
      </c>
      <c r="C325" s="6">
        <v>127215.14</v>
      </c>
      <c r="D325" s="6">
        <v>56086</v>
      </c>
      <c r="E325" s="6">
        <v>2041.94</v>
      </c>
      <c r="F325" s="6">
        <v>5901.41</v>
      </c>
      <c r="G325" s="6">
        <v>0.11</v>
      </c>
      <c r="H325" s="6">
        <v>404.72</v>
      </c>
      <c r="I325" s="6">
        <v>752.06</v>
      </c>
      <c r="J325" s="6">
        <v>269.75</v>
      </c>
      <c r="K325" s="6">
        <v>410.62</v>
      </c>
      <c r="L325" s="6">
        <v>84.12</v>
      </c>
      <c r="M325" s="6">
        <v>0</v>
      </c>
      <c r="N325" s="6">
        <v>0</v>
      </c>
      <c r="O325" s="15">
        <f t="shared" si="5"/>
        <v>193165.87</v>
      </c>
    </row>
    <row r="326" spans="1:15" x14ac:dyDescent="0.25">
      <c r="A326" s="3">
        <v>323</v>
      </c>
      <c r="B326" s="13" t="s">
        <v>336</v>
      </c>
      <c r="C326" s="6">
        <v>197850.56</v>
      </c>
      <c r="D326" s="6">
        <v>44937.4</v>
      </c>
      <c r="E326" s="6">
        <v>2638.58</v>
      </c>
      <c r="F326" s="6">
        <v>6876.56</v>
      </c>
      <c r="G326" s="6">
        <v>0.33</v>
      </c>
      <c r="H326" s="6">
        <v>1205.03</v>
      </c>
      <c r="I326" s="6">
        <v>1432.23</v>
      </c>
      <c r="J326" s="6">
        <v>825.35</v>
      </c>
      <c r="K326" s="6">
        <v>461.41</v>
      </c>
      <c r="L326" s="6">
        <v>257.52</v>
      </c>
      <c r="M326" s="6">
        <v>1627</v>
      </c>
      <c r="N326" s="6">
        <v>0</v>
      </c>
      <c r="O326" s="15">
        <f t="shared" si="5"/>
        <v>258111.96999999997</v>
      </c>
    </row>
    <row r="327" spans="1:15" x14ac:dyDescent="0.25">
      <c r="A327" s="3">
        <v>324</v>
      </c>
      <c r="B327" s="13" t="s">
        <v>337</v>
      </c>
      <c r="C327" s="6">
        <v>3400728.45</v>
      </c>
      <c r="D327" s="6">
        <v>367796.22000000003</v>
      </c>
      <c r="E327" s="6">
        <v>35026.18</v>
      </c>
      <c r="F327" s="6">
        <v>65739.06</v>
      </c>
      <c r="G327" s="6">
        <v>6.53</v>
      </c>
      <c r="H327" s="6">
        <v>24088.23</v>
      </c>
      <c r="I327" s="6">
        <v>31479.69</v>
      </c>
      <c r="J327" s="6">
        <v>19899.61</v>
      </c>
      <c r="K327" s="6">
        <v>4693.08</v>
      </c>
      <c r="L327" s="6">
        <v>7601.18</v>
      </c>
      <c r="M327" s="6">
        <v>705348</v>
      </c>
      <c r="N327" s="6">
        <v>0</v>
      </c>
      <c r="O327" s="15">
        <f t="shared" si="5"/>
        <v>4662406.2300000004</v>
      </c>
    </row>
    <row r="328" spans="1:15" x14ac:dyDescent="0.25">
      <c r="A328" s="3">
        <v>325</v>
      </c>
      <c r="B328" s="13" t="s">
        <v>338</v>
      </c>
      <c r="C328" s="6">
        <v>734410.28</v>
      </c>
      <c r="D328" s="6">
        <v>195318.36</v>
      </c>
      <c r="E328" s="6">
        <v>8531.5300000000007</v>
      </c>
      <c r="F328" s="6">
        <v>18877.87</v>
      </c>
      <c r="G328" s="6">
        <v>1.65</v>
      </c>
      <c r="H328" s="6">
        <v>6091.81</v>
      </c>
      <c r="I328" s="6">
        <v>6219.6</v>
      </c>
      <c r="J328" s="6">
        <v>4230.28</v>
      </c>
      <c r="K328" s="6">
        <v>1276.27</v>
      </c>
      <c r="L328" s="6">
        <v>1375.74</v>
      </c>
      <c r="M328" s="6">
        <v>43301</v>
      </c>
      <c r="N328" s="6">
        <v>0</v>
      </c>
      <c r="O328" s="15">
        <f t="shared" si="5"/>
        <v>1019634.3900000001</v>
      </c>
    </row>
    <row r="329" spans="1:15" x14ac:dyDescent="0.25">
      <c r="A329" s="3">
        <v>326</v>
      </c>
      <c r="B329" s="13" t="s">
        <v>339</v>
      </c>
      <c r="C329" s="6">
        <v>394064.4</v>
      </c>
      <c r="D329" s="6">
        <v>157332.65</v>
      </c>
      <c r="E329" s="6">
        <v>5047.08</v>
      </c>
      <c r="F329" s="6">
        <v>12803.14</v>
      </c>
      <c r="G329" s="6">
        <v>0.7</v>
      </c>
      <c r="H329" s="6">
        <v>2573.87</v>
      </c>
      <c r="I329" s="6">
        <v>2947.32</v>
      </c>
      <c r="J329" s="6">
        <v>1757.53</v>
      </c>
      <c r="K329" s="6">
        <v>898.28</v>
      </c>
      <c r="L329" s="6">
        <v>557.94000000000005</v>
      </c>
      <c r="M329" s="6">
        <v>0</v>
      </c>
      <c r="N329" s="6">
        <v>0</v>
      </c>
      <c r="O329" s="15">
        <f t="shared" si="5"/>
        <v>577982.90999999992</v>
      </c>
    </row>
    <row r="330" spans="1:15" x14ac:dyDescent="0.25">
      <c r="A330" s="3">
        <v>327</v>
      </c>
      <c r="B330" s="13" t="s">
        <v>340</v>
      </c>
      <c r="C330" s="6">
        <v>1968503.45</v>
      </c>
      <c r="D330" s="6">
        <v>526569.91</v>
      </c>
      <c r="E330" s="6">
        <v>24055.8</v>
      </c>
      <c r="F330" s="6">
        <v>56740.65</v>
      </c>
      <c r="G330" s="6">
        <v>2.09</v>
      </c>
      <c r="H330" s="6">
        <v>7703.17</v>
      </c>
      <c r="I330" s="6">
        <v>15842.88</v>
      </c>
      <c r="J330" s="6">
        <v>7571.78</v>
      </c>
      <c r="K330" s="6">
        <v>3866.24</v>
      </c>
      <c r="L330" s="6">
        <v>3300.72</v>
      </c>
      <c r="M330" s="6">
        <v>20124</v>
      </c>
      <c r="N330" s="6">
        <v>0</v>
      </c>
      <c r="O330" s="15">
        <f t="shared" si="5"/>
        <v>2634280.6899999995</v>
      </c>
    </row>
    <row r="331" spans="1:15" x14ac:dyDescent="0.25">
      <c r="A331" s="3">
        <v>328</v>
      </c>
      <c r="B331" s="13" t="s">
        <v>341</v>
      </c>
      <c r="C331" s="6">
        <v>131225.22</v>
      </c>
      <c r="D331" s="6">
        <v>41064</v>
      </c>
      <c r="E331" s="6">
        <v>1901.95</v>
      </c>
      <c r="F331" s="6">
        <v>4974.95</v>
      </c>
      <c r="G331" s="6">
        <v>0.2</v>
      </c>
      <c r="H331" s="6">
        <v>730.84</v>
      </c>
      <c r="I331" s="6">
        <v>931.22</v>
      </c>
      <c r="J331" s="6">
        <v>500.83</v>
      </c>
      <c r="K331" s="6">
        <v>345.59</v>
      </c>
      <c r="L331" s="6">
        <v>158.79</v>
      </c>
      <c r="M331" s="6">
        <v>0</v>
      </c>
      <c r="N331" s="6">
        <v>0</v>
      </c>
      <c r="O331" s="15">
        <f t="shared" si="5"/>
        <v>181833.59000000003</v>
      </c>
    </row>
    <row r="332" spans="1:15" x14ac:dyDescent="0.25">
      <c r="A332" s="3">
        <v>329</v>
      </c>
      <c r="B332" s="13" t="s">
        <v>342</v>
      </c>
      <c r="C332" s="6">
        <v>135796.93</v>
      </c>
      <c r="D332" s="6">
        <v>41029.58</v>
      </c>
      <c r="E332" s="6">
        <v>2009.07</v>
      </c>
      <c r="F332" s="6">
        <v>5626.34</v>
      </c>
      <c r="G332" s="6">
        <v>0.16</v>
      </c>
      <c r="H332" s="6">
        <v>580.61</v>
      </c>
      <c r="I332" s="6">
        <v>871.48</v>
      </c>
      <c r="J332" s="6">
        <v>395.72</v>
      </c>
      <c r="K332" s="6">
        <v>392.86</v>
      </c>
      <c r="L332" s="6">
        <v>123.41</v>
      </c>
      <c r="M332" s="6">
        <v>0</v>
      </c>
      <c r="N332" s="6">
        <v>0</v>
      </c>
      <c r="O332" s="15">
        <f t="shared" si="5"/>
        <v>186826.16</v>
      </c>
    </row>
    <row r="333" spans="1:15" x14ac:dyDescent="0.25">
      <c r="A333" s="3">
        <v>330</v>
      </c>
      <c r="B333" s="13" t="s">
        <v>343</v>
      </c>
      <c r="C333" s="6">
        <v>301610.61</v>
      </c>
      <c r="D333" s="6">
        <v>55846</v>
      </c>
      <c r="E333" s="6">
        <v>3933.44</v>
      </c>
      <c r="F333" s="6">
        <v>9507.01</v>
      </c>
      <c r="G333" s="6">
        <v>0.57999999999999996</v>
      </c>
      <c r="H333" s="6">
        <v>2152.56</v>
      </c>
      <c r="I333" s="6">
        <v>2364.52</v>
      </c>
      <c r="J333" s="6">
        <v>1491.36</v>
      </c>
      <c r="K333" s="6">
        <v>664.35</v>
      </c>
      <c r="L333" s="6">
        <v>472.14</v>
      </c>
      <c r="M333" s="6">
        <v>0</v>
      </c>
      <c r="N333" s="6">
        <v>0</v>
      </c>
      <c r="O333" s="15">
        <f t="shared" si="5"/>
        <v>378042.57</v>
      </c>
    </row>
    <row r="334" spans="1:15" x14ac:dyDescent="0.25">
      <c r="A334" s="3">
        <v>331</v>
      </c>
      <c r="B334" s="13" t="s">
        <v>344</v>
      </c>
      <c r="C334" s="6">
        <v>163068.60999999999</v>
      </c>
      <c r="D334" s="6">
        <v>57322.32</v>
      </c>
      <c r="E334" s="6">
        <v>2162.75</v>
      </c>
      <c r="F334" s="6">
        <v>6050.21</v>
      </c>
      <c r="G334" s="6">
        <v>0.13</v>
      </c>
      <c r="H334" s="6">
        <v>492.87</v>
      </c>
      <c r="I334" s="6">
        <v>1085.1099999999999</v>
      </c>
      <c r="J334" s="6">
        <v>428.45</v>
      </c>
      <c r="K334" s="6">
        <v>392.91</v>
      </c>
      <c r="L334" s="6">
        <v>171.63</v>
      </c>
      <c r="M334" s="6">
        <v>15157</v>
      </c>
      <c r="N334" s="6">
        <v>0</v>
      </c>
      <c r="O334" s="15">
        <f t="shared" si="5"/>
        <v>246331.99</v>
      </c>
    </row>
    <row r="335" spans="1:15" x14ac:dyDescent="0.25">
      <c r="A335" s="3">
        <v>332</v>
      </c>
      <c r="B335" s="13" t="s">
        <v>345</v>
      </c>
      <c r="C335" s="6">
        <v>65020.92</v>
      </c>
      <c r="D335" s="6">
        <v>23995.18</v>
      </c>
      <c r="E335" s="6">
        <v>1024.23</v>
      </c>
      <c r="F335" s="6">
        <v>2893.92</v>
      </c>
      <c r="G335" s="6">
        <v>0.05</v>
      </c>
      <c r="H335" s="6">
        <v>184.22</v>
      </c>
      <c r="I335" s="6">
        <v>402.73</v>
      </c>
      <c r="J335" s="6">
        <v>143.76</v>
      </c>
      <c r="K335" s="6">
        <v>202.97</v>
      </c>
      <c r="L335" s="6">
        <v>51.38</v>
      </c>
      <c r="M335" s="6">
        <v>0</v>
      </c>
      <c r="N335" s="6">
        <v>0</v>
      </c>
      <c r="O335" s="15">
        <f t="shared" si="5"/>
        <v>93919.360000000001</v>
      </c>
    </row>
    <row r="336" spans="1:15" x14ac:dyDescent="0.25">
      <c r="A336" s="3">
        <v>333</v>
      </c>
      <c r="B336" s="13" t="s">
        <v>346</v>
      </c>
      <c r="C336" s="6">
        <v>302290.28000000003</v>
      </c>
      <c r="D336" s="6">
        <v>30565.63</v>
      </c>
      <c r="E336" s="6">
        <v>3502.75</v>
      </c>
      <c r="F336" s="6">
        <v>6744.78</v>
      </c>
      <c r="G336" s="6">
        <v>0.44</v>
      </c>
      <c r="H336" s="6">
        <v>1620.72</v>
      </c>
      <c r="I336" s="6">
        <v>2783.69</v>
      </c>
      <c r="J336" s="6">
        <v>1554.33</v>
      </c>
      <c r="K336" s="6">
        <v>553.15</v>
      </c>
      <c r="L336" s="6">
        <v>660.95</v>
      </c>
      <c r="M336" s="6">
        <v>8851</v>
      </c>
      <c r="N336" s="6">
        <v>0</v>
      </c>
      <c r="O336" s="15">
        <f t="shared" si="5"/>
        <v>359127.72000000009</v>
      </c>
    </row>
    <row r="337" spans="1:15" x14ac:dyDescent="0.25">
      <c r="A337" s="3">
        <v>334</v>
      </c>
      <c r="B337" s="13" t="s">
        <v>347</v>
      </c>
      <c r="C337" s="6">
        <v>3342642.13</v>
      </c>
      <c r="D337" s="6">
        <v>247462.77999999991</v>
      </c>
      <c r="E337" s="6">
        <v>36647.339999999997</v>
      </c>
      <c r="F337" s="6">
        <v>65613.460000000006</v>
      </c>
      <c r="G337" s="6">
        <v>6.82</v>
      </c>
      <c r="H337" s="6">
        <v>25152.79</v>
      </c>
      <c r="I337" s="6">
        <v>31980.75</v>
      </c>
      <c r="J337" s="6">
        <v>20765.13</v>
      </c>
      <c r="K337" s="6">
        <v>4421.1000000000004</v>
      </c>
      <c r="L337" s="6">
        <v>7897.48</v>
      </c>
      <c r="M337" s="6">
        <v>0</v>
      </c>
      <c r="N337" s="6">
        <v>0</v>
      </c>
      <c r="O337" s="15">
        <f t="shared" si="5"/>
        <v>3782589.7799999993</v>
      </c>
    </row>
    <row r="338" spans="1:15" x14ac:dyDescent="0.25">
      <c r="A338" s="3">
        <v>335</v>
      </c>
      <c r="B338" s="13" t="s">
        <v>348</v>
      </c>
      <c r="C338" s="6">
        <v>127632.56</v>
      </c>
      <c r="D338" s="6">
        <v>50524.2</v>
      </c>
      <c r="E338" s="6">
        <v>2012.56</v>
      </c>
      <c r="F338" s="6">
        <v>5762.16</v>
      </c>
      <c r="G338" s="6">
        <v>0.12</v>
      </c>
      <c r="H338" s="6">
        <v>434.16</v>
      </c>
      <c r="I338" s="6">
        <v>773.34</v>
      </c>
      <c r="J338" s="6">
        <v>298.27999999999997</v>
      </c>
      <c r="K338" s="6">
        <v>399.97</v>
      </c>
      <c r="L338" s="6">
        <v>93.32</v>
      </c>
      <c r="M338" s="6">
        <v>0</v>
      </c>
      <c r="N338" s="6">
        <v>0</v>
      </c>
      <c r="O338" s="15">
        <f t="shared" si="5"/>
        <v>187930.67</v>
      </c>
    </row>
    <row r="339" spans="1:15" x14ac:dyDescent="0.25">
      <c r="A339" s="3">
        <v>336</v>
      </c>
      <c r="B339" s="13" t="s">
        <v>349</v>
      </c>
      <c r="C339" s="6">
        <v>334148.32</v>
      </c>
      <c r="D339" s="6">
        <v>85557.61</v>
      </c>
      <c r="E339" s="6">
        <v>4128.24</v>
      </c>
      <c r="F339" s="6">
        <v>8835.41</v>
      </c>
      <c r="G339" s="6">
        <v>0.23</v>
      </c>
      <c r="H339" s="6">
        <v>844.83</v>
      </c>
      <c r="I339" s="6">
        <v>2900.22</v>
      </c>
      <c r="J339" s="6">
        <v>1225.56</v>
      </c>
      <c r="K339" s="6">
        <v>622.78</v>
      </c>
      <c r="L339" s="6">
        <v>649.61</v>
      </c>
      <c r="M339" s="6">
        <v>0</v>
      </c>
      <c r="N339" s="6">
        <v>0</v>
      </c>
      <c r="O339" s="15">
        <f t="shared" si="5"/>
        <v>438912.80999999994</v>
      </c>
    </row>
    <row r="340" spans="1:15" x14ac:dyDescent="0.25">
      <c r="A340" s="3">
        <v>337</v>
      </c>
      <c r="B340" s="13" t="s">
        <v>350</v>
      </c>
      <c r="C340" s="6">
        <v>466150.44</v>
      </c>
      <c r="D340" s="6">
        <v>101844.07</v>
      </c>
      <c r="E340" s="6">
        <v>5491.91</v>
      </c>
      <c r="F340" s="6">
        <v>12731.8</v>
      </c>
      <c r="G340" s="6">
        <v>0.78</v>
      </c>
      <c r="H340" s="6">
        <v>2895.28</v>
      </c>
      <c r="I340" s="6">
        <v>3813.01</v>
      </c>
      <c r="J340" s="6">
        <v>2219.52</v>
      </c>
      <c r="K340" s="6">
        <v>844.22</v>
      </c>
      <c r="L340" s="6">
        <v>813.62</v>
      </c>
      <c r="M340" s="6">
        <v>0</v>
      </c>
      <c r="N340" s="6">
        <v>0</v>
      </c>
      <c r="O340" s="15">
        <f t="shared" si="5"/>
        <v>596804.65000000014</v>
      </c>
    </row>
    <row r="341" spans="1:15" x14ac:dyDescent="0.25">
      <c r="A341" s="3">
        <v>338</v>
      </c>
      <c r="B341" s="13" t="s">
        <v>351</v>
      </c>
      <c r="C341" s="6">
        <v>955126.16</v>
      </c>
      <c r="D341" s="6">
        <v>220325.35</v>
      </c>
      <c r="E341" s="6">
        <v>9942.4699999999993</v>
      </c>
      <c r="F341" s="6">
        <v>16527.02</v>
      </c>
      <c r="G341" s="6">
        <v>1.37</v>
      </c>
      <c r="H341" s="6">
        <v>5045.63</v>
      </c>
      <c r="I341" s="6">
        <v>9398.2800000000007</v>
      </c>
      <c r="J341" s="6">
        <v>5307.36</v>
      </c>
      <c r="K341" s="6">
        <v>1020.85</v>
      </c>
      <c r="L341" s="6">
        <v>2383.36</v>
      </c>
      <c r="M341" s="6">
        <v>0</v>
      </c>
      <c r="N341" s="6">
        <v>0</v>
      </c>
      <c r="O341" s="15">
        <f t="shared" si="5"/>
        <v>1225077.8500000003</v>
      </c>
    </row>
    <row r="342" spans="1:15" x14ac:dyDescent="0.25">
      <c r="A342" s="3">
        <v>339</v>
      </c>
      <c r="B342" s="13" t="s">
        <v>352</v>
      </c>
      <c r="C342" s="6">
        <v>461229.89</v>
      </c>
      <c r="D342" s="6">
        <v>114009.96999999999</v>
      </c>
      <c r="E342" s="6">
        <v>4112.5600000000004</v>
      </c>
      <c r="F342" s="6">
        <v>11225</v>
      </c>
      <c r="G342" s="6">
        <v>0.57999999999999996</v>
      </c>
      <c r="H342" s="6">
        <v>2134.42</v>
      </c>
      <c r="I342" s="6">
        <v>3331.48</v>
      </c>
      <c r="J342" s="6">
        <v>1707.28</v>
      </c>
      <c r="K342" s="6">
        <v>908.12</v>
      </c>
      <c r="L342" s="6">
        <v>621.12</v>
      </c>
      <c r="M342" s="6">
        <v>0</v>
      </c>
      <c r="N342" s="6">
        <v>0</v>
      </c>
      <c r="O342" s="15">
        <f t="shared" si="5"/>
        <v>599280.42000000004</v>
      </c>
    </row>
    <row r="343" spans="1:15" x14ac:dyDescent="0.25">
      <c r="A343" s="3">
        <v>340</v>
      </c>
      <c r="B343" s="13" t="s">
        <v>353</v>
      </c>
      <c r="C343" s="6">
        <v>162282.17000000001</v>
      </c>
      <c r="D343" s="6">
        <v>37764.800000000003</v>
      </c>
      <c r="E343" s="6">
        <v>2323.37</v>
      </c>
      <c r="F343" s="6">
        <v>6176.59</v>
      </c>
      <c r="G343" s="6">
        <v>0.24</v>
      </c>
      <c r="H343" s="6">
        <v>870.35</v>
      </c>
      <c r="I343" s="6">
        <v>1129.71</v>
      </c>
      <c r="J343" s="6">
        <v>600.04999999999995</v>
      </c>
      <c r="K343" s="6">
        <v>436.4</v>
      </c>
      <c r="L343" s="6">
        <v>187.33</v>
      </c>
      <c r="M343" s="6">
        <v>0</v>
      </c>
      <c r="N343" s="6">
        <v>0</v>
      </c>
      <c r="O343" s="15">
        <f t="shared" si="5"/>
        <v>211771.00999999998</v>
      </c>
    </row>
    <row r="344" spans="1:15" x14ac:dyDescent="0.25">
      <c r="A344" s="3">
        <v>341</v>
      </c>
      <c r="B344" s="13" t="s">
        <v>354</v>
      </c>
      <c r="C344" s="6">
        <v>103971.56</v>
      </c>
      <c r="D344" s="6">
        <v>34242.039999999994</v>
      </c>
      <c r="E344" s="6">
        <v>1486.61</v>
      </c>
      <c r="F344" s="6">
        <v>3948.1</v>
      </c>
      <c r="G344" s="6">
        <v>0.03</v>
      </c>
      <c r="H344" s="6">
        <v>119.62</v>
      </c>
      <c r="I344" s="6">
        <v>715.78</v>
      </c>
      <c r="J344" s="6">
        <v>206.17</v>
      </c>
      <c r="K344" s="6">
        <v>332.4</v>
      </c>
      <c r="L344" s="6">
        <v>115.63</v>
      </c>
      <c r="M344" s="6">
        <v>2602</v>
      </c>
      <c r="N344" s="6">
        <v>0</v>
      </c>
      <c r="O344" s="15">
        <f t="shared" si="5"/>
        <v>147739.93999999997</v>
      </c>
    </row>
    <row r="345" spans="1:15" x14ac:dyDescent="0.25">
      <c r="A345" s="3">
        <v>342</v>
      </c>
      <c r="B345" s="13" t="s">
        <v>355</v>
      </c>
      <c r="C345" s="6">
        <v>544410.34</v>
      </c>
      <c r="D345" s="6">
        <v>107167.97</v>
      </c>
      <c r="E345" s="6">
        <v>5192.99</v>
      </c>
      <c r="F345" s="6">
        <v>13356.3</v>
      </c>
      <c r="G345" s="6">
        <v>0.54</v>
      </c>
      <c r="H345" s="6">
        <v>2002.58</v>
      </c>
      <c r="I345" s="6">
        <v>4197.76</v>
      </c>
      <c r="J345" s="6">
        <v>2007.69</v>
      </c>
      <c r="K345" s="6">
        <v>626.76</v>
      </c>
      <c r="L345" s="6">
        <v>875.1</v>
      </c>
      <c r="M345" s="6">
        <v>0</v>
      </c>
      <c r="N345" s="6">
        <v>0</v>
      </c>
      <c r="O345" s="15">
        <f t="shared" si="5"/>
        <v>679838.02999999991</v>
      </c>
    </row>
    <row r="346" spans="1:15" x14ac:dyDescent="0.25">
      <c r="A346" s="3">
        <v>343</v>
      </c>
      <c r="B346" s="13" t="s">
        <v>356</v>
      </c>
      <c r="C346" s="6">
        <v>213293.25</v>
      </c>
      <c r="D346" s="6">
        <v>65466.189999999988</v>
      </c>
      <c r="E346" s="6">
        <v>2805.75</v>
      </c>
      <c r="F346" s="6">
        <v>6870.67</v>
      </c>
      <c r="G346" s="6">
        <v>0.27</v>
      </c>
      <c r="H346" s="6">
        <v>988.01</v>
      </c>
      <c r="I346" s="6">
        <v>1648.28</v>
      </c>
      <c r="J346" s="6">
        <v>835.66</v>
      </c>
      <c r="K346" s="6">
        <v>489.58</v>
      </c>
      <c r="L346" s="6">
        <v>322.81</v>
      </c>
      <c r="M346" s="6">
        <v>0</v>
      </c>
      <c r="N346" s="6">
        <v>0</v>
      </c>
      <c r="O346" s="15">
        <f t="shared" si="5"/>
        <v>292720.47000000003</v>
      </c>
    </row>
    <row r="347" spans="1:15" x14ac:dyDescent="0.25">
      <c r="A347" s="3">
        <v>344</v>
      </c>
      <c r="B347" s="13" t="s">
        <v>357</v>
      </c>
      <c r="C347" s="6">
        <v>237979.25</v>
      </c>
      <c r="D347" s="6">
        <v>87417.03</v>
      </c>
      <c r="E347" s="6">
        <v>3074.75</v>
      </c>
      <c r="F347" s="6">
        <v>7922.67</v>
      </c>
      <c r="G347" s="6">
        <v>0.38</v>
      </c>
      <c r="H347" s="6">
        <v>1415.03</v>
      </c>
      <c r="I347" s="6">
        <v>1746.85</v>
      </c>
      <c r="J347" s="6">
        <v>993.42</v>
      </c>
      <c r="K347" s="6">
        <v>564.73</v>
      </c>
      <c r="L347" s="6">
        <v>322.01</v>
      </c>
      <c r="M347" s="6">
        <v>0</v>
      </c>
      <c r="N347" s="6">
        <v>0</v>
      </c>
      <c r="O347" s="15">
        <f t="shared" si="5"/>
        <v>341436.12</v>
      </c>
    </row>
    <row r="348" spans="1:15" x14ac:dyDescent="0.25">
      <c r="A348" s="3">
        <v>345</v>
      </c>
      <c r="B348" s="13" t="s">
        <v>358</v>
      </c>
      <c r="C348" s="6">
        <v>293732.69</v>
      </c>
      <c r="D348" s="6">
        <v>54117.56</v>
      </c>
      <c r="E348" s="6">
        <v>3751.59</v>
      </c>
      <c r="F348" s="6">
        <v>9161.18</v>
      </c>
      <c r="G348" s="6">
        <v>0.56999999999999995</v>
      </c>
      <c r="H348" s="6">
        <v>2096.4699999999998</v>
      </c>
      <c r="I348" s="6">
        <v>2285.11</v>
      </c>
      <c r="J348" s="6">
        <v>1446.03</v>
      </c>
      <c r="K348" s="6">
        <v>626.23</v>
      </c>
      <c r="L348" s="6">
        <v>454.58</v>
      </c>
      <c r="M348" s="6">
        <v>0</v>
      </c>
      <c r="N348" s="6">
        <v>0</v>
      </c>
      <c r="O348" s="15">
        <f t="shared" si="5"/>
        <v>367672.01</v>
      </c>
    </row>
    <row r="349" spans="1:15" x14ac:dyDescent="0.25">
      <c r="A349" s="3">
        <v>346</v>
      </c>
      <c r="B349" s="13" t="s">
        <v>359</v>
      </c>
      <c r="C349" s="6">
        <v>225500</v>
      </c>
      <c r="D349" s="6">
        <v>46422.350000000006</v>
      </c>
      <c r="E349" s="6">
        <v>2654.53</v>
      </c>
      <c r="F349" s="6">
        <v>6186.51</v>
      </c>
      <c r="G349" s="6">
        <v>0.21</v>
      </c>
      <c r="H349" s="6">
        <v>769.09</v>
      </c>
      <c r="I349" s="6">
        <v>1836.69</v>
      </c>
      <c r="J349" s="6">
        <v>838.78</v>
      </c>
      <c r="K349" s="6">
        <v>410.98</v>
      </c>
      <c r="L349" s="6">
        <v>390.29</v>
      </c>
      <c r="M349" s="6">
        <v>814</v>
      </c>
      <c r="N349" s="6">
        <v>0</v>
      </c>
      <c r="O349" s="15">
        <f t="shared" si="5"/>
        <v>285823.43000000005</v>
      </c>
    </row>
    <row r="350" spans="1:15" x14ac:dyDescent="0.25">
      <c r="A350" s="3">
        <v>347</v>
      </c>
      <c r="B350" s="13" t="s">
        <v>360</v>
      </c>
      <c r="C350" s="6">
        <v>279361.11</v>
      </c>
      <c r="D350" s="6">
        <v>45687.03</v>
      </c>
      <c r="E350" s="6">
        <v>3608.59</v>
      </c>
      <c r="F350" s="6">
        <v>8433.41</v>
      </c>
      <c r="G350" s="6">
        <v>0.56999999999999995</v>
      </c>
      <c r="H350" s="6">
        <v>2090.48</v>
      </c>
      <c r="I350" s="6">
        <v>2260.17</v>
      </c>
      <c r="J350" s="6">
        <v>1467.91</v>
      </c>
      <c r="K350" s="6">
        <v>588.16</v>
      </c>
      <c r="L350" s="6">
        <v>468.5</v>
      </c>
      <c r="M350" s="6">
        <v>10280</v>
      </c>
      <c r="N350" s="6">
        <v>0</v>
      </c>
      <c r="O350" s="15">
        <f t="shared" si="5"/>
        <v>354245.92999999993</v>
      </c>
    </row>
    <row r="351" spans="1:15" x14ac:dyDescent="0.25">
      <c r="A351" s="3">
        <v>348</v>
      </c>
      <c r="B351" s="13" t="s">
        <v>361</v>
      </c>
      <c r="C351" s="6">
        <v>662228.80000000005</v>
      </c>
      <c r="D351" s="6">
        <v>172375.5</v>
      </c>
      <c r="E351" s="6">
        <v>8226.07</v>
      </c>
      <c r="F351" s="6">
        <v>19290.939999999999</v>
      </c>
      <c r="G351" s="6">
        <v>1.1200000000000001</v>
      </c>
      <c r="H351" s="6">
        <v>4127.33</v>
      </c>
      <c r="I351" s="6">
        <v>5355.26</v>
      </c>
      <c r="J351" s="6">
        <v>3143.61</v>
      </c>
      <c r="K351" s="6">
        <v>1301.9100000000001</v>
      </c>
      <c r="L351" s="6">
        <v>1118.44</v>
      </c>
      <c r="M351" s="6">
        <v>0</v>
      </c>
      <c r="N351" s="6">
        <v>0</v>
      </c>
      <c r="O351" s="15">
        <f t="shared" si="5"/>
        <v>877168.97999999986</v>
      </c>
    </row>
    <row r="352" spans="1:15" x14ac:dyDescent="0.25">
      <c r="A352" s="3">
        <v>349</v>
      </c>
      <c r="B352" s="13" t="s">
        <v>362</v>
      </c>
      <c r="C352" s="6">
        <v>172076.22</v>
      </c>
      <c r="D352" s="6">
        <v>43565.279999999999</v>
      </c>
      <c r="E352" s="6">
        <v>2373.23</v>
      </c>
      <c r="F352" s="6">
        <v>6027.69</v>
      </c>
      <c r="G352" s="6">
        <v>0.3</v>
      </c>
      <c r="H352" s="6">
        <v>1094.71</v>
      </c>
      <c r="I352" s="6">
        <v>1275.1300000000001</v>
      </c>
      <c r="J352" s="6">
        <v>751.25</v>
      </c>
      <c r="K352" s="6">
        <v>419.09</v>
      </c>
      <c r="L352" s="6">
        <v>234.27</v>
      </c>
      <c r="M352" s="6">
        <v>0</v>
      </c>
      <c r="N352" s="6">
        <v>0</v>
      </c>
      <c r="O352" s="15">
        <f t="shared" si="5"/>
        <v>227817.16999999998</v>
      </c>
    </row>
    <row r="353" spans="1:15" x14ac:dyDescent="0.25">
      <c r="A353" s="3">
        <v>350</v>
      </c>
      <c r="B353" s="13" t="s">
        <v>363</v>
      </c>
      <c r="C353" s="6">
        <v>1857417.02</v>
      </c>
      <c r="D353" s="6">
        <v>307508.78999999998</v>
      </c>
      <c r="E353" s="6">
        <v>19948.169999999998</v>
      </c>
      <c r="F353" s="6">
        <v>35665.79</v>
      </c>
      <c r="G353" s="6">
        <v>2.19</v>
      </c>
      <c r="H353" s="6">
        <v>8073.51</v>
      </c>
      <c r="I353" s="6">
        <v>17686.59</v>
      </c>
      <c r="J353" s="6">
        <v>9298.09</v>
      </c>
      <c r="K353" s="6">
        <v>2686.16</v>
      </c>
      <c r="L353" s="6">
        <v>4357.22</v>
      </c>
      <c r="M353" s="6">
        <v>291824</v>
      </c>
      <c r="N353" s="6">
        <v>0</v>
      </c>
      <c r="O353" s="15">
        <f t="shared" si="5"/>
        <v>2554467.5299999998</v>
      </c>
    </row>
    <row r="354" spans="1:15" x14ac:dyDescent="0.25">
      <c r="A354" s="3">
        <v>351</v>
      </c>
      <c r="B354" s="13" t="s">
        <v>364</v>
      </c>
      <c r="C354" s="6">
        <v>235392.9</v>
      </c>
      <c r="D354" s="6">
        <v>62422.06</v>
      </c>
      <c r="E354" s="6">
        <v>3131.03</v>
      </c>
      <c r="F354" s="6">
        <v>7508.09</v>
      </c>
      <c r="G354" s="6">
        <v>0.38</v>
      </c>
      <c r="H354" s="6">
        <v>1403.83</v>
      </c>
      <c r="I354" s="6">
        <v>1858.44</v>
      </c>
      <c r="J354" s="6">
        <v>1061.57</v>
      </c>
      <c r="K354" s="6">
        <v>519.51</v>
      </c>
      <c r="L354" s="6">
        <v>372.6</v>
      </c>
      <c r="M354" s="6">
        <v>5527</v>
      </c>
      <c r="N354" s="6">
        <v>0</v>
      </c>
      <c r="O354" s="15">
        <f t="shared" si="5"/>
        <v>319197.41000000003</v>
      </c>
    </row>
    <row r="355" spans="1:15" x14ac:dyDescent="0.25">
      <c r="A355" s="3">
        <v>352</v>
      </c>
      <c r="B355" s="13" t="s">
        <v>365</v>
      </c>
      <c r="C355" s="6">
        <v>300689.11</v>
      </c>
      <c r="D355" s="6">
        <v>59358.2</v>
      </c>
      <c r="E355" s="6">
        <v>3834.5</v>
      </c>
      <c r="F355" s="6">
        <v>8714.0400000000009</v>
      </c>
      <c r="G355" s="6">
        <v>0.7</v>
      </c>
      <c r="H355" s="6">
        <v>2568.04</v>
      </c>
      <c r="I355" s="6">
        <v>2492.67</v>
      </c>
      <c r="J355" s="6">
        <v>1698.92</v>
      </c>
      <c r="K355" s="6">
        <v>609.03</v>
      </c>
      <c r="L355" s="6">
        <v>531.27</v>
      </c>
      <c r="M355" s="6">
        <v>48382</v>
      </c>
      <c r="N355" s="6">
        <v>0</v>
      </c>
      <c r="O355" s="15">
        <f t="shared" si="5"/>
        <v>428878.48</v>
      </c>
    </row>
    <row r="356" spans="1:15" x14ac:dyDescent="0.25">
      <c r="A356" s="3">
        <v>353</v>
      </c>
      <c r="B356" s="13" t="s">
        <v>366</v>
      </c>
      <c r="C356" s="6">
        <v>202876.03</v>
      </c>
      <c r="D356" s="6">
        <v>106451.76</v>
      </c>
      <c r="E356" s="6">
        <v>2684.75</v>
      </c>
      <c r="F356" s="6">
        <v>6583.28</v>
      </c>
      <c r="G356" s="6">
        <v>0.33</v>
      </c>
      <c r="H356" s="6">
        <v>1200.07</v>
      </c>
      <c r="I356" s="6">
        <v>1565.74</v>
      </c>
      <c r="J356" s="6">
        <v>892.46</v>
      </c>
      <c r="K356" s="6">
        <v>461.68</v>
      </c>
      <c r="L356" s="6">
        <v>306.06</v>
      </c>
      <c r="M356" s="6">
        <v>0</v>
      </c>
      <c r="N356" s="6">
        <v>0</v>
      </c>
      <c r="O356" s="15">
        <f t="shared" si="5"/>
        <v>323022.16000000003</v>
      </c>
    </row>
    <row r="357" spans="1:15" x14ac:dyDescent="0.25">
      <c r="A357" s="3">
        <v>354</v>
      </c>
      <c r="B357" s="13" t="s">
        <v>367</v>
      </c>
      <c r="C357" s="6">
        <v>101301.15</v>
      </c>
      <c r="D357" s="6">
        <v>44697.49</v>
      </c>
      <c r="E357" s="6">
        <v>1656.33</v>
      </c>
      <c r="F357" s="6">
        <v>4843.3599999999997</v>
      </c>
      <c r="G357" s="6">
        <v>7.0000000000000007E-2</v>
      </c>
      <c r="H357" s="6">
        <v>243.86</v>
      </c>
      <c r="I357" s="6">
        <v>581.1</v>
      </c>
      <c r="J357" s="6">
        <v>174.08</v>
      </c>
      <c r="K357" s="6">
        <v>334.99</v>
      </c>
      <c r="L357" s="6">
        <v>58.6</v>
      </c>
      <c r="M357" s="6">
        <v>5140</v>
      </c>
      <c r="N357" s="6">
        <v>0</v>
      </c>
      <c r="O357" s="15">
        <f t="shared" si="5"/>
        <v>159031.02999999994</v>
      </c>
    </row>
    <row r="358" spans="1:15" x14ac:dyDescent="0.25">
      <c r="A358" s="3">
        <v>355</v>
      </c>
      <c r="B358" s="13" t="s">
        <v>368</v>
      </c>
      <c r="C358" s="6">
        <v>102770.3</v>
      </c>
      <c r="D358" s="6">
        <v>45480</v>
      </c>
      <c r="E358" s="6">
        <v>1634.65</v>
      </c>
      <c r="F358" s="6">
        <v>4689.95</v>
      </c>
      <c r="G358" s="6">
        <v>0.09</v>
      </c>
      <c r="H358" s="6">
        <v>343.08</v>
      </c>
      <c r="I358" s="6">
        <v>618.08000000000004</v>
      </c>
      <c r="J358" s="6">
        <v>233.71</v>
      </c>
      <c r="K358" s="6">
        <v>325.08999999999997</v>
      </c>
      <c r="L358" s="6">
        <v>72.88</v>
      </c>
      <c r="M358" s="6">
        <v>0</v>
      </c>
      <c r="N358" s="6">
        <v>0</v>
      </c>
      <c r="O358" s="15">
        <f t="shared" si="5"/>
        <v>156167.82999999996</v>
      </c>
    </row>
    <row r="359" spans="1:15" x14ac:dyDescent="0.25">
      <c r="A359" s="3">
        <v>356</v>
      </c>
      <c r="B359" s="13" t="s">
        <v>369</v>
      </c>
      <c r="C359" s="6">
        <v>336577.95</v>
      </c>
      <c r="D359" s="6">
        <v>58201.08</v>
      </c>
      <c r="E359" s="6">
        <v>4126.43</v>
      </c>
      <c r="F359" s="6">
        <v>8689.1200000000008</v>
      </c>
      <c r="G359" s="6">
        <v>0.28999999999999998</v>
      </c>
      <c r="H359" s="6">
        <v>1083.6600000000001</v>
      </c>
      <c r="I359" s="6">
        <v>2958.44</v>
      </c>
      <c r="J359" s="6">
        <v>1350.45</v>
      </c>
      <c r="K359" s="6">
        <v>587.84</v>
      </c>
      <c r="L359" s="6">
        <v>671.71</v>
      </c>
      <c r="M359" s="6">
        <v>43799</v>
      </c>
      <c r="N359" s="6">
        <v>0</v>
      </c>
      <c r="O359" s="15">
        <f t="shared" si="5"/>
        <v>458045.97000000003</v>
      </c>
    </row>
    <row r="360" spans="1:15" x14ac:dyDescent="0.25">
      <c r="A360" s="3">
        <v>357</v>
      </c>
      <c r="B360" s="13" t="s">
        <v>370</v>
      </c>
      <c r="C360" s="6">
        <v>168546.52</v>
      </c>
      <c r="D360" s="6">
        <v>51484.41</v>
      </c>
      <c r="E360" s="6">
        <v>2276.36</v>
      </c>
      <c r="F360" s="6">
        <v>5832.53</v>
      </c>
      <c r="G360" s="6">
        <v>0.11</v>
      </c>
      <c r="H360" s="6">
        <v>422.24</v>
      </c>
      <c r="I360" s="6">
        <v>1235</v>
      </c>
      <c r="J360" s="6">
        <v>474.62</v>
      </c>
      <c r="K360" s="6">
        <v>431.13</v>
      </c>
      <c r="L360" s="6">
        <v>224.35</v>
      </c>
      <c r="M360" s="6">
        <v>4160</v>
      </c>
      <c r="N360" s="6">
        <v>0</v>
      </c>
      <c r="O360" s="15">
        <f t="shared" si="5"/>
        <v>235087.26999999996</v>
      </c>
    </row>
    <row r="361" spans="1:15" x14ac:dyDescent="0.25">
      <c r="A361" s="3">
        <v>358</v>
      </c>
      <c r="B361" s="13" t="s">
        <v>371</v>
      </c>
      <c r="C361" s="6">
        <v>257671.06</v>
      </c>
      <c r="D361" s="6">
        <v>75921.88</v>
      </c>
      <c r="E361" s="6">
        <v>3448.44</v>
      </c>
      <c r="F361" s="6">
        <v>8755.2999999999993</v>
      </c>
      <c r="G361" s="6">
        <v>0.26</v>
      </c>
      <c r="H361" s="6">
        <v>977.81</v>
      </c>
      <c r="I361" s="6">
        <v>1915.86</v>
      </c>
      <c r="J361" s="6">
        <v>873.81</v>
      </c>
      <c r="K361" s="6">
        <v>611.16999999999996</v>
      </c>
      <c r="L361" s="6">
        <v>356.42</v>
      </c>
      <c r="M361" s="6">
        <v>0</v>
      </c>
      <c r="N361" s="6">
        <v>0</v>
      </c>
      <c r="O361" s="15">
        <f t="shared" si="5"/>
        <v>350532.00999999995</v>
      </c>
    </row>
    <row r="362" spans="1:15" x14ac:dyDescent="0.25">
      <c r="A362" s="3">
        <v>359</v>
      </c>
      <c r="B362" s="13" t="s">
        <v>372</v>
      </c>
      <c r="C362" s="6">
        <v>167072.92000000001</v>
      </c>
      <c r="D362" s="6">
        <v>51880.5</v>
      </c>
      <c r="E362" s="6">
        <v>2214.16</v>
      </c>
      <c r="F362" s="6">
        <v>5435.44</v>
      </c>
      <c r="G362" s="6">
        <v>0.09</v>
      </c>
      <c r="H362" s="6">
        <v>320.64</v>
      </c>
      <c r="I362" s="6">
        <v>1288</v>
      </c>
      <c r="J362" s="6">
        <v>470.18</v>
      </c>
      <c r="K362" s="6">
        <v>382.3</v>
      </c>
      <c r="L362" s="6">
        <v>251.23</v>
      </c>
      <c r="M362" s="6">
        <v>0</v>
      </c>
      <c r="N362" s="6">
        <v>0</v>
      </c>
      <c r="O362" s="15">
        <f t="shared" si="5"/>
        <v>229315.46000000002</v>
      </c>
    </row>
    <row r="363" spans="1:15" x14ac:dyDescent="0.25">
      <c r="A363" s="3">
        <v>360</v>
      </c>
      <c r="B363" s="13" t="s">
        <v>373</v>
      </c>
      <c r="C363" s="6">
        <v>315009.75</v>
      </c>
      <c r="D363" s="6">
        <v>117130</v>
      </c>
      <c r="E363" s="6">
        <v>4226.21</v>
      </c>
      <c r="F363" s="6">
        <v>10808.03</v>
      </c>
      <c r="G363" s="6">
        <v>0.54</v>
      </c>
      <c r="H363" s="6">
        <v>1991.25</v>
      </c>
      <c r="I363" s="6">
        <v>2321.31</v>
      </c>
      <c r="J363" s="6">
        <v>1366.25</v>
      </c>
      <c r="K363" s="6">
        <v>766.32</v>
      </c>
      <c r="L363" s="6">
        <v>426.06</v>
      </c>
      <c r="M363" s="6">
        <v>0</v>
      </c>
      <c r="N363" s="6">
        <v>0</v>
      </c>
      <c r="O363" s="15">
        <f t="shared" si="5"/>
        <v>454045.72000000003</v>
      </c>
    </row>
    <row r="364" spans="1:15" x14ac:dyDescent="0.25">
      <c r="A364" s="3">
        <v>361</v>
      </c>
      <c r="B364" s="13" t="s">
        <v>374</v>
      </c>
      <c r="C364" s="6">
        <v>128502.3</v>
      </c>
      <c r="D364" s="6">
        <v>60196.05</v>
      </c>
      <c r="E364" s="6">
        <v>2033.37</v>
      </c>
      <c r="F364" s="6">
        <v>5843.58</v>
      </c>
      <c r="G364" s="6">
        <v>0.11</v>
      </c>
      <c r="H364" s="6">
        <v>417.03</v>
      </c>
      <c r="I364" s="6">
        <v>771.52</v>
      </c>
      <c r="J364" s="6">
        <v>286.24</v>
      </c>
      <c r="K364" s="6">
        <v>410.24</v>
      </c>
      <c r="L364" s="6">
        <v>90.55</v>
      </c>
      <c r="M364" s="6">
        <v>0</v>
      </c>
      <c r="N364" s="6">
        <v>0</v>
      </c>
      <c r="O364" s="15">
        <f t="shared" si="5"/>
        <v>198550.98999999993</v>
      </c>
    </row>
    <row r="365" spans="1:15" x14ac:dyDescent="0.25">
      <c r="A365" s="3">
        <v>362</v>
      </c>
      <c r="B365" s="13" t="s">
        <v>375</v>
      </c>
      <c r="C365" s="6">
        <v>180985.68</v>
      </c>
      <c r="D365" s="6">
        <v>54007.17</v>
      </c>
      <c r="E365" s="6">
        <v>2381.6</v>
      </c>
      <c r="F365" s="6">
        <v>6200.99</v>
      </c>
      <c r="G365" s="6">
        <v>0.2</v>
      </c>
      <c r="H365" s="6">
        <v>742.09</v>
      </c>
      <c r="I365" s="6">
        <v>1312.33</v>
      </c>
      <c r="J365" s="6">
        <v>618.9</v>
      </c>
      <c r="K365" s="6">
        <v>429.09</v>
      </c>
      <c r="L365" s="6">
        <v>237</v>
      </c>
      <c r="M365" s="6">
        <v>0</v>
      </c>
      <c r="N365" s="6">
        <v>0</v>
      </c>
      <c r="O365" s="15">
        <f t="shared" si="5"/>
        <v>246915.04999999996</v>
      </c>
    </row>
    <row r="366" spans="1:15" x14ac:dyDescent="0.25">
      <c r="A366" s="3">
        <v>363</v>
      </c>
      <c r="B366" s="13" t="s">
        <v>376</v>
      </c>
      <c r="C366" s="6">
        <v>221688.57</v>
      </c>
      <c r="D366" s="6">
        <v>55436.140000000007</v>
      </c>
      <c r="E366" s="6">
        <v>2953.03</v>
      </c>
      <c r="F366" s="6">
        <v>7341.41</v>
      </c>
      <c r="G366" s="6">
        <v>0.36</v>
      </c>
      <c r="H366" s="6">
        <v>1319.36</v>
      </c>
      <c r="I366" s="6">
        <v>1684.09</v>
      </c>
      <c r="J366" s="6">
        <v>967.24</v>
      </c>
      <c r="K366" s="6">
        <v>527.89</v>
      </c>
      <c r="L366" s="6">
        <v>322.08999999999997</v>
      </c>
      <c r="M366" s="6">
        <v>12973</v>
      </c>
      <c r="N366" s="6">
        <v>0</v>
      </c>
      <c r="O366" s="15">
        <f t="shared" si="5"/>
        <v>305213.18000000005</v>
      </c>
    </row>
    <row r="367" spans="1:15" x14ac:dyDescent="0.25">
      <c r="A367" s="3">
        <v>364</v>
      </c>
      <c r="B367" s="13" t="s">
        <v>377</v>
      </c>
      <c r="C367" s="6">
        <v>1137988.54</v>
      </c>
      <c r="D367" s="6">
        <v>239233.96</v>
      </c>
      <c r="E367" s="6">
        <v>13003.4</v>
      </c>
      <c r="F367" s="6">
        <v>28065.07</v>
      </c>
      <c r="G367" s="6">
        <v>2.5299999999999998</v>
      </c>
      <c r="H367" s="6">
        <v>9319.0300000000007</v>
      </c>
      <c r="I367" s="6">
        <v>9813.9500000000007</v>
      </c>
      <c r="J367" s="6">
        <v>6701.18</v>
      </c>
      <c r="K367" s="6">
        <v>1839.05</v>
      </c>
      <c r="L367" s="6">
        <v>2214.17</v>
      </c>
      <c r="M367" s="6">
        <v>68693</v>
      </c>
      <c r="N367" s="6">
        <v>0</v>
      </c>
      <c r="O367" s="15">
        <f t="shared" si="5"/>
        <v>1516873.88</v>
      </c>
    </row>
    <row r="368" spans="1:15" x14ac:dyDescent="0.25">
      <c r="A368" s="3">
        <v>365</v>
      </c>
      <c r="B368" s="13" t="s">
        <v>378</v>
      </c>
      <c r="C368" s="6">
        <v>146292.1</v>
      </c>
      <c r="D368" s="6">
        <v>34781.009999999995</v>
      </c>
      <c r="E368" s="6">
        <v>1891.89</v>
      </c>
      <c r="F368" s="6">
        <v>4571.5200000000004</v>
      </c>
      <c r="G368" s="6">
        <v>0.14000000000000001</v>
      </c>
      <c r="H368" s="6">
        <v>525.27</v>
      </c>
      <c r="I368" s="6">
        <v>1146.43</v>
      </c>
      <c r="J368" s="6">
        <v>522.35</v>
      </c>
      <c r="K368" s="6">
        <v>328.28</v>
      </c>
      <c r="L368" s="6">
        <v>228.97</v>
      </c>
      <c r="M368" s="6">
        <v>3689</v>
      </c>
      <c r="N368" s="6">
        <v>0</v>
      </c>
      <c r="O368" s="15">
        <f t="shared" si="5"/>
        <v>193976.95999999999</v>
      </c>
    </row>
    <row r="369" spans="1:15" x14ac:dyDescent="0.25">
      <c r="A369" s="3">
        <v>366</v>
      </c>
      <c r="B369" s="13" t="s">
        <v>379</v>
      </c>
      <c r="C369" s="6">
        <v>426363.15</v>
      </c>
      <c r="D369" s="6">
        <v>146387.32</v>
      </c>
      <c r="E369" s="6">
        <v>5048.09</v>
      </c>
      <c r="F369" s="6">
        <v>12103.67</v>
      </c>
      <c r="G369" s="6">
        <v>0.5</v>
      </c>
      <c r="H369" s="6">
        <v>1858.31</v>
      </c>
      <c r="I369" s="6">
        <v>3363.23</v>
      </c>
      <c r="J369" s="6">
        <v>1665.04</v>
      </c>
      <c r="K369" s="6">
        <v>967.67</v>
      </c>
      <c r="L369" s="6">
        <v>686.99</v>
      </c>
      <c r="M369" s="6">
        <v>74726</v>
      </c>
      <c r="N369" s="6">
        <v>0</v>
      </c>
      <c r="O369" s="15">
        <f t="shared" si="5"/>
        <v>673169.97000000009</v>
      </c>
    </row>
    <row r="370" spans="1:15" x14ac:dyDescent="0.25">
      <c r="A370" s="3">
        <v>367</v>
      </c>
      <c r="B370" s="13" t="s">
        <v>380</v>
      </c>
      <c r="C370" s="6">
        <v>324879.99</v>
      </c>
      <c r="D370" s="6">
        <v>63849.78</v>
      </c>
      <c r="E370" s="6">
        <v>4191.7700000000004</v>
      </c>
      <c r="F370" s="6">
        <v>10006.530000000001</v>
      </c>
      <c r="G370" s="6">
        <v>0.64</v>
      </c>
      <c r="H370" s="6">
        <v>2343.5500000000002</v>
      </c>
      <c r="I370" s="6">
        <v>2578.87</v>
      </c>
      <c r="J370" s="6">
        <v>1618.04</v>
      </c>
      <c r="K370" s="6">
        <v>696.8</v>
      </c>
      <c r="L370" s="6">
        <v>523.51</v>
      </c>
      <c r="M370" s="6">
        <v>22014</v>
      </c>
      <c r="N370" s="6">
        <v>0</v>
      </c>
      <c r="O370" s="15">
        <f t="shared" si="5"/>
        <v>432703.48000000004</v>
      </c>
    </row>
    <row r="371" spans="1:15" x14ac:dyDescent="0.25">
      <c r="A371" s="3">
        <v>368</v>
      </c>
      <c r="B371" s="13" t="s">
        <v>381</v>
      </c>
      <c r="C371" s="6">
        <v>343434.22</v>
      </c>
      <c r="D371" s="6">
        <v>153044.77000000002</v>
      </c>
      <c r="E371" s="6">
        <v>5147.17</v>
      </c>
      <c r="F371" s="6">
        <v>14259.12</v>
      </c>
      <c r="G371" s="6">
        <v>0.28000000000000003</v>
      </c>
      <c r="H371" s="6">
        <v>1032.6300000000001</v>
      </c>
      <c r="I371" s="6">
        <v>2238.0300000000002</v>
      </c>
      <c r="J371" s="6">
        <v>853.09</v>
      </c>
      <c r="K371" s="6">
        <v>964.3</v>
      </c>
      <c r="L371" s="6">
        <v>325.79000000000002</v>
      </c>
      <c r="M371" s="6">
        <v>0</v>
      </c>
      <c r="N371" s="6">
        <v>0</v>
      </c>
      <c r="O371" s="15">
        <f t="shared" si="5"/>
        <v>521299.4</v>
      </c>
    </row>
    <row r="372" spans="1:15" x14ac:dyDescent="0.25">
      <c r="A372" s="3">
        <v>369</v>
      </c>
      <c r="B372" s="13" t="s">
        <v>382</v>
      </c>
      <c r="C372" s="6">
        <v>179705.18</v>
      </c>
      <c r="D372" s="6">
        <v>59053.530000000006</v>
      </c>
      <c r="E372" s="6">
        <v>2318.02</v>
      </c>
      <c r="F372" s="6">
        <v>5173.8900000000003</v>
      </c>
      <c r="G372" s="6">
        <v>0.28999999999999998</v>
      </c>
      <c r="H372" s="6">
        <v>1083.6600000000001</v>
      </c>
      <c r="I372" s="6">
        <v>1512.16</v>
      </c>
      <c r="J372" s="6">
        <v>878.54</v>
      </c>
      <c r="K372" s="6">
        <v>364.48</v>
      </c>
      <c r="L372" s="6">
        <v>326.33</v>
      </c>
      <c r="M372" s="6">
        <v>35753</v>
      </c>
      <c r="N372" s="6">
        <v>0</v>
      </c>
      <c r="O372" s="15">
        <f t="shared" si="5"/>
        <v>286169.08</v>
      </c>
    </row>
    <row r="373" spans="1:15" x14ac:dyDescent="0.25">
      <c r="A373" s="3">
        <v>370</v>
      </c>
      <c r="B373" s="13" t="s">
        <v>383</v>
      </c>
      <c r="C373" s="6">
        <v>136179.82</v>
      </c>
      <c r="D373" s="6">
        <v>49703.37</v>
      </c>
      <c r="E373" s="6">
        <v>1715.56</v>
      </c>
      <c r="F373" s="6">
        <v>4535.6499999999996</v>
      </c>
      <c r="G373" s="6">
        <v>0.09</v>
      </c>
      <c r="H373" s="6">
        <v>326.39</v>
      </c>
      <c r="I373" s="6">
        <v>979.1</v>
      </c>
      <c r="J373" s="6">
        <v>372.82</v>
      </c>
      <c r="K373" s="6">
        <v>302.67</v>
      </c>
      <c r="L373" s="6">
        <v>176.82</v>
      </c>
      <c r="M373" s="6">
        <v>0</v>
      </c>
      <c r="N373" s="6">
        <v>0</v>
      </c>
      <c r="O373" s="15">
        <f t="shared" si="5"/>
        <v>194292.29000000004</v>
      </c>
    </row>
    <row r="374" spans="1:15" x14ac:dyDescent="0.25">
      <c r="A374" s="3">
        <v>371</v>
      </c>
      <c r="B374" s="13" t="s">
        <v>384</v>
      </c>
      <c r="C374" s="6">
        <v>164122.37</v>
      </c>
      <c r="D374" s="6">
        <v>56834.61</v>
      </c>
      <c r="E374" s="6">
        <v>2265.81</v>
      </c>
      <c r="F374" s="6">
        <v>5899.95</v>
      </c>
      <c r="G374" s="6">
        <v>0.13</v>
      </c>
      <c r="H374" s="6">
        <v>496.3</v>
      </c>
      <c r="I374" s="6">
        <v>1180.8599999999999</v>
      </c>
      <c r="J374" s="6">
        <v>479.51</v>
      </c>
      <c r="K374" s="6">
        <v>411.46</v>
      </c>
      <c r="L374" s="6">
        <v>208.21</v>
      </c>
      <c r="M374" s="6">
        <v>0</v>
      </c>
      <c r="N374" s="6">
        <v>0</v>
      </c>
      <c r="O374" s="15">
        <f t="shared" si="5"/>
        <v>231899.20999999996</v>
      </c>
    </row>
    <row r="375" spans="1:15" x14ac:dyDescent="0.25">
      <c r="A375" s="3">
        <v>372</v>
      </c>
      <c r="B375" s="13" t="s">
        <v>385</v>
      </c>
      <c r="C375" s="6">
        <v>168427.6</v>
      </c>
      <c r="D375" s="6">
        <v>65809.649999999994</v>
      </c>
      <c r="E375" s="6">
        <v>2519.16</v>
      </c>
      <c r="F375" s="6">
        <v>7092.24</v>
      </c>
      <c r="G375" s="6">
        <v>0.18</v>
      </c>
      <c r="H375" s="6">
        <v>673.71</v>
      </c>
      <c r="I375" s="6">
        <v>1068.73</v>
      </c>
      <c r="J375" s="6">
        <v>460.29</v>
      </c>
      <c r="K375" s="6">
        <v>494.87</v>
      </c>
      <c r="L375" s="6">
        <v>147.13999999999999</v>
      </c>
      <c r="M375" s="6">
        <v>0</v>
      </c>
      <c r="N375" s="6">
        <v>0</v>
      </c>
      <c r="O375" s="15">
        <f t="shared" si="5"/>
        <v>246693.57</v>
      </c>
    </row>
    <row r="376" spans="1:15" x14ac:dyDescent="0.25">
      <c r="A376" s="3">
        <v>373</v>
      </c>
      <c r="B376" s="13" t="s">
        <v>386</v>
      </c>
      <c r="C376" s="6">
        <v>82908.7</v>
      </c>
      <c r="D376" s="6">
        <v>37086.6</v>
      </c>
      <c r="E376" s="6">
        <v>1373.28</v>
      </c>
      <c r="F376" s="6">
        <v>4046.69</v>
      </c>
      <c r="G376" s="6">
        <v>0.06</v>
      </c>
      <c r="H376" s="6">
        <v>203.03</v>
      </c>
      <c r="I376" s="6">
        <v>465.62</v>
      </c>
      <c r="J376" s="6">
        <v>138.31</v>
      </c>
      <c r="K376" s="6">
        <v>280.52999999999997</v>
      </c>
      <c r="L376" s="6">
        <v>43.13</v>
      </c>
      <c r="M376" s="6">
        <v>0</v>
      </c>
      <c r="N376" s="6">
        <v>0</v>
      </c>
      <c r="O376" s="15">
        <f t="shared" si="5"/>
        <v>126545.94999999998</v>
      </c>
    </row>
    <row r="377" spans="1:15" x14ac:dyDescent="0.25">
      <c r="A377" s="3">
        <v>374</v>
      </c>
      <c r="B377" s="13" t="s">
        <v>387</v>
      </c>
      <c r="C377" s="6">
        <v>144803.47</v>
      </c>
      <c r="D377" s="6">
        <v>41638.800000000003</v>
      </c>
      <c r="E377" s="6">
        <v>2059.85</v>
      </c>
      <c r="F377" s="6">
        <v>5324.81</v>
      </c>
      <c r="G377" s="6">
        <v>0.23</v>
      </c>
      <c r="H377" s="6">
        <v>845.91</v>
      </c>
      <c r="I377" s="6">
        <v>1046.67</v>
      </c>
      <c r="J377" s="6">
        <v>575.77</v>
      </c>
      <c r="K377" s="6">
        <v>369.92</v>
      </c>
      <c r="L377" s="6">
        <v>184.22</v>
      </c>
      <c r="M377" s="6">
        <v>0</v>
      </c>
      <c r="N377" s="6">
        <v>0</v>
      </c>
      <c r="O377" s="15">
        <f t="shared" si="5"/>
        <v>196849.65000000005</v>
      </c>
    </row>
    <row r="378" spans="1:15" x14ac:dyDescent="0.25">
      <c r="A378" s="3">
        <v>375</v>
      </c>
      <c r="B378" s="13" t="s">
        <v>388</v>
      </c>
      <c r="C378" s="6">
        <v>1055736.54</v>
      </c>
      <c r="D378" s="6">
        <v>192532.22999999998</v>
      </c>
      <c r="E378" s="6">
        <v>10600.32</v>
      </c>
      <c r="F378" s="6">
        <v>18514.59</v>
      </c>
      <c r="G378" s="6">
        <v>1.73</v>
      </c>
      <c r="H378" s="6">
        <v>6379.75</v>
      </c>
      <c r="I378" s="6">
        <v>10102.379999999999</v>
      </c>
      <c r="J378" s="6">
        <v>6050.96</v>
      </c>
      <c r="K378" s="6">
        <v>1237.72</v>
      </c>
      <c r="L378" s="6">
        <v>2519.3200000000002</v>
      </c>
      <c r="M378" s="6">
        <v>0</v>
      </c>
      <c r="N378" s="6">
        <v>0</v>
      </c>
      <c r="O378" s="15">
        <f t="shared" si="5"/>
        <v>1303675.54</v>
      </c>
    </row>
    <row r="379" spans="1:15" x14ac:dyDescent="0.25">
      <c r="A379" s="3">
        <v>376</v>
      </c>
      <c r="B379" s="13" t="s">
        <v>389</v>
      </c>
      <c r="C379" s="6">
        <v>77420.91</v>
      </c>
      <c r="D379" s="6">
        <v>32918.949999999997</v>
      </c>
      <c r="E379" s="6">
        <v>1190.74</v>
      </c>
      <c r="F379" s="6">
        <v>3322.03</v>
      </c>
      <c r="G379" s="6">
        <v>0.05</v>
      </c>
      <c r="H379" s="6">
        <v>182.33</v>
      </c>
      <c r="I379" s="6">
        <v>493.97</v>
      </c>
      <c r="J379" s="6">
        <v>165.21</v>
      </c>
      <c r="K379" s="6">
        <v>231.08</v>
      </c>
      <c r="L379" s="6">
        <v>68.13</v>
      </c>
      <c r="M379" s="6">
        <v>0</v>
      </c>
      <c r="N379" s="6">
        <v>0</v>
      </c>
      <c r="O379" s="15">
        <f t="shared" si="5"/>
        <v>115993.40000000002</v>
      </c>
    </row>
    <row r="380" spans="1:15" x14ac:dyDescent="0.25">
      <c r="A380" s="3">
        <v>377</v>
      </c>
      <c r="B380" s="13" t="s">
        <v>390</v>
      </c>
      <c r="C380" s="6">
        <v>686808.13</v>
      </c>
      <c r="D380" s="6">
        <v>131009.75000000001</v>
      </c>
      <c r="E380" s="6">
        <v>8475.2199999999993</v>
      </c>
      <c r="F380" s="6">
        <v>19815.37</v>
      </c>
      <c r="G380" s="6">
        <v>1.5</v>
      </c>
      <c r="H380" s="6">
        <v>5522.05</v>
      </c>
      <c r="I380" s="6">
        <v>5563.22</v>
      </c>
      <c r="J380" s="6">
        <v>3729.98</v>
      </c>
      <c r="K380" s="6">
        <v>1376.13</v>
      </c>
      <c r="L380" s="6">
        <v>1164.3900000000001</v>
      </c>
      <c r="M380" s="6">
        <v>0</v>
      </c>
      <c r="N380" s="6">
        <v>0</v>
      </c>
      <c r="O380" s="15">
        <f t="shared" si="5"/>
        <v>863465.74</v>
      </c>
    </row>
    <row r="381" spans="1:15" x14ac:dyDescent="0.25">
      <c r="A381" s="3">
        <v>378</v>
      </c>
      <c r="B381" s="13" t="s">
        <v>391</v>
      </c>
      <c r="C381" s="6">
        <v>255782.44</v>
      </c>
      <c r="D381" s="6">
        <v>107395.3</v>
      </c>
      <c r="E381" s="6">
        <v>3243.9</v>
      </c>
      <c r="F381" s="6">
        <v>7737.99</v>
      </c>
      <c r="G381" s="6">
        <v>0.5</v>
      </c>
      <c r="H381" s="6">
        <v>1861.93</v>
      </c>
      <c r="I381" s="6">
        <v>2032.7</v>
      </c>
      <c r="J381" s="6">
        <v>1299.21</v>
      </c>
      <c r="K381" s="6">
        <v>542.48</v>
      </c>
      <c r="L381" s="6">
        <v>414.52</v>
      </c>
      <c r="M381" s="6">
        <v>0</v>
      </c>
      <c r="N381" s="6">
        <v>0</v>
      </c>
      <c r="O381" s="15">
        <f t="shared" si="5"/>
        <v>380310.97000000003</v>
      </c>
    </row>
    <row r="382" spans="1:15" x14ac:dyDescent="0.25">
      <c r="A382" s="3">
        <v>379</v>
      </c>
      <c r="B382" s="13" t="s">
        <v>392</v>
      </c>
      <c r="C382" s="6">
        <v>241724.39</v>
      </c>
      <c r="D382" s="6">
        <v>41225.139999999992</v>
      </c>
      <c r="E382" s="6">
        <v>3156.57</v>
      </c>
      <c r="F382" s="6">
        <v>7434.84</v>
      </c>
      <c r="G382" s="6">
        <v>0.4</v>
      </c>
      <c r="H382" s="6">
        <v>1478.94</v>
      </c>
      <c r="I382" s="6">
        <v>1941.48</v>
      </c>
      <c r="J382" s="6">
        <v>1126.3800000000001</v>
      </c>
      <c r="K382" s="6">
        <v>517.62</v>
      </c>
      <c r="L382" s="6">
        <v>398.5</v>
      </c>
      <c r="M382" s="6">
        <v>0</v>
      </c>
      <c r="N382" s="6">
        <v>0</v>
      </c>
      <c r="O382" s="15">
        <f t="shared" si="5"/>
        <v>299004.26000000007</v>
      </c>
    </row>
    <row r="383" spans="1:15" x14ac:dyDescent="0.25">
      <c r="A383" s="3">
        <v>380</v>
      </c>
      <c r="B383" s="13" t="s">
        <v>393</v>
      </c>
      <c r="C383" s="6">
        <v>181102.27</v>
      </c>
      <c r="D383" s="6">
        <v>29983.700000000004</v>
      </c>
      <c r="E383" s="6">
        <v>2367.54</v>
      </c>
      <c r="F383" s="6">
        <v>5435.13</v>
      </c>
      <c r="G383" s="6">
        <v>0.3</v>
      </c>
      <c r="H383" s="6">
        <v>1108.56</v>
      </c>
      <c r="I383" s="6">
        <v>1488.31</v>
      </c>
      <c r="J383" s="6">
        <v>869.91</v>
      </c>
      <c r="K383" s="6">
        <v>377.06</v>
      </c>
      <c r="L383" s="6">
        <v>313.05</v>
      </c>
      <c r="M383" s="6">
        <v>0</v>
      </c>
      <c r="N383" s="6">
        <v>0</v>
      </c>
      <c r="O383" s="15">
        <f t="shared" si="5"/>
        <v>223045.83</v>
      </c>
    </row>
    <row r="384" spans="1:15" x14ac:dyDescent="0.25">
      <c r="A384" s="3">
        <v>381</v>
      </c>
      <c r="B384" s="13" t="s">
        <v>394</v>
      </c>
      <c r="C384" s="6">
        <v>217550.18</v>
      </c>
      <c r="D384" s="6">
        <v>95534.83</v>
      </c>
      <c r="E384" s="6">
        <v>2683.6</v>
      </c>
      <c r="F384" s="6">
        <v>6288.06</v>
      </c>
      <c r="G384" s="6">
        <v>0.39</v>
      </c>
      <c r="H384" s="6">
        <v>1449.97</v>
      </c>
      <c r="I384" s="6">
        <v>1760.39</v>
      </c>
      <c r="J384" s="6">
        <v>1082.6300000000001</v>
      </c>
      <c r="K384" s="6">
        <v>429.01</v>
      </c>
      <c r="L384" s="6">
        <v>368.24</v>
      </c>
      <c r="M384" s="6">
        <v>0</v>
      </c>
      <c r="N384" s="6">
        <v>0</v>
      </c>
      <c r="O384" s="15">
        <f t="shared" si="5"/>
        <v>327147.3</v>
      </c>
    </row>
    <row r="385" spans="1:15" x14ac:dyDescent="0.25">
      <c r="A385" s="3">
        <v>382</v>
      </c>
      <c r="B385" s="13" t="s">
        <v>395</v>
      </c>
      <c r="C385" s="6">
        <v>135782.97</v>
      </c>
      <c r="D385" s="6">
        <v>49101.07</v>
      </c>
      <c r="E385" s="6">
        <v>2009.92</v>
      </c>
      <c r="F385" s="6">
        <v>5507.79</v>
      </c>
      <c r="G385" s="6">
        <v>0.16</v>
      </c>
      <c r="H385" s="6">
        <v>589.61</v>
      </c>
      <c r="I385" s="6">
        <v>901.34</v>
      </c>
      <c r="J385" s="6">
        <v>419.22</v>
      </c>
      <c r="K385" s="6">
        <v>378.6</v>
      </c>
      <c r="L385" s="6">
        <v>136.37</v>
      </c>
      <c r="M385" s="6">
        <v>0</v>
      </c>
      <c r="N385" s="6">
        <v>0</v>
      </c>
      <c r="O385" s="15">
        <f t="shared" si="5"/>
        <v>194827.05000000002</v>
      </c>
    </row>
    <row r="386" spans="1:15" x14ac:dyDescent="0.25">
      <c r="A386" s="3">
        <v>383</v>
      </c>
      <c r="B386" s="13" t="s">
        <v>396</v>
      </c>
      <c r="C386" s="6">
        <v>94903.37</v>
      </c>
      <c r="D386" s="6">
        <v>32741.46</v>
      </c>
      <c r="E386" s="6">
        <v>1425.81</v>
      </c>
      <c r="F386" s="6">
        <v>3937.9</v>
      </c>
      <c r="G386" s="6">
        <v>0.08</v>
      </c>
      <c r="H386" s="6">
        <v>295.7</v>
      </c>
      <c r="I386" s="6">
        <v>608.14</v>
      </c>
      <c r="J386" s="6">
        <v>232.44</v>
      </c>
      <c r="K386" s="6">
        <v>338.84</v>
      </c>
      <c r="L386" s="6">
        <v>84.23</v>
      </c>
      <c r="M386" s="6">
        <v>0</v>
      </c>
      <c r="N386" s="6">
        <v>0</v>
      </c>
      <c r="O386" s="15">
        <f t="shared" si="5"/>
        <v>134567.97</v>
      </c>
    </row>
    <row r="387" spans="1:15" x14ac:dyDescent="0.25">
      <c r="A387" s="3">
        <v>384</v>
      </c>
      <c r="B387" s="13" t="s">
        <v>397</v>
      </c>
      <c r="C387" s="6">
        <v>317767.84999999998</v>
      </c>
      <c r="D387" s="6">
        <v>60591</v>
      </c>
      <c r="E387" s="6">
        <v>4104.0600000000004</v>
      </c>
      <c r="F387" s="6">
        <v>9772</v>
      </c>
      <c r="G387" s="6">
        <v>0.65</v>
      </c>
      <c r="H387" s="6">
        <v>2413.89</v>
      </c>
      <c r="I387" s="6">
        <v>2527.94</v>
      </c>
      <c r="J387" s="6">
        <v>1646.91</v>
      </c>
      <c r="K387" s="6">
        <v>682.8</v>
      </c>
      <c r="L387" s="6">
        <v>514.27</v>
      </c>
      <c r="M387" s="6">
        <v>0</v>
      </c>
      <c r="N387" s="6">
        <v>0</v>
      </c>
      <c r="O387" s="15">
        <f t="shared" si="5"/>
        <v>400021.37</v>
      </c>
    </row>
    <row r="388" spans="1:15" x14ac:dyDescent="0.25">
      <c r="A388" s="3">
        <v>385</v>
      </c>
      <c r="B388" s="13" t="s">
        <v>398</v>
      </c>
      <c r="C388" s="6">
        <v>7566904.2800000003</v>
      </c>
      <c r="D388" s="6">
        <v>861646.90999999992</v>
      </c>
      <c r="E388" s="6">
        <v>75719.17</v>
      </c>
      <c r="F388" s="6">
        <v>154203.96</v>
      </c>
      <c r="G388" s="6">
        <v>13.27</v>
      </c>
      <c r="H388" s="6">
        <v>48964.09</v>
      </c>
      <c r="I388" s="6">
        <v>66853.679999999993</v>
      </c>
      <c r="J388" s="6">
        <v>41185.64</v>
      </c>
      <c r="K388" s="6">
        <v>11941.72</v>
      </c>
      <c r="L388" s="6">
        <v>15641.23</v>
      </c>
      <c r="M388" s="6">
        <v>0</v>
      </c>
      <c r="N388" s="6">
        <v>0</v>
      </c>
      <c r="O388" s="15">
        <f t="shared" ref="O388:O451" si="6">SUM(C388:N388)</f>
        <v>8843073.9500000011</v>
      </c>
    </row>
    <row r="389" spans="1:15" x14ac:dyDescent="0.25">
      <c r="A389" s="3">
        <v>386</v>
      </c>
      <c r="B389" s="13" t="s">
        <v>399</v>
      </c>
      <c r="C389" s="6">
        <v>1506484.75</v>
      </c>
      <c r="D389" s="6">
        <v>100793.78</v>
      </c>
      <c r="E389" s="6">
        <v>16735.169999999998</v>
      </c>
      <c r="F389" s="6">
        <v>41611.07</v>
      </c>
      <c r="G389" s="6">
        <v>2.66</v>
      </c>
      <c r="H389" s="6">
        <v>9827.58</v>
      </c>
      <c r="I389" s="6">
        <v>11654.37</v>
      </c>
      <c r="J389" s="6">
        <v>6992.41</v>
      </c>
      <c r="K389" s="6">
        <v>2813.18</v>
      </c>
      <c r="L389" s="6">
        <v>2365.4299999999998</v>
      </c>
      <c r="M389" s="6">
        <v>0</v>
      </c>
      <c r="N389" s="6">
        <v>0</v>
      </c>
      <c r="O389" s="15">
        <f t="shared" si="6"/>
        <v>1699280.4</v>
      </c>
    </row>
    <row r="390" spans="1:15" x14ac:dyDescent="0.25">
      <c r="A390" s="3">
        <v>387</v>
      </c>
      <c r="B390" s="13" t="s">
        <v>400</v>
      </c>
      <c r="C390" s="6">
        <v>232008.65</v>
      </c>
      <c r="D390" s="6">
        <v>62678.64</v>
      </c>
      <c r="E390" s="6">
        <v>2884.95</v>
      </c>
      <c r="F390" s="6">
        <v>7155.1</v>
      </c>
      <c r="G390" s="6">
        <v>0.39</v>
      </c>
      <c r="H390" s="6">
        <v>1430.03</v>
      </c>
      <c r="I390" s="6">
        <v>1780.51</v>
      </c>
      <c r="J390" s="6">
        <v>1048.29</v>
      </c>
      <c r="K390" s="6">
        <v>499.04</v>
      </c>
      <c r="L390" s="6">
        <v>350.24</v>
      </c>
      <c r="M390" s="6">
        <v>0</v>
      </c>
      <c r="N390" s="6">
        <v>0</v>
      </c>
      <c r="O390" s="15">
        <f t="shared" si="6"/>
        <v>309835.83999999997</v>
      </c>
    </row>
    <row r="391" spans="1:15" x14ac:dyDescent="0.25">
      <c r="A391" s="3">
        <v>388</v>
      </c>
      <c r="B391" s="13" t="s">
        <v>401</v>
      </c>
      <c r="C391" s="6">
        <v>223869.99</v>
      </c>
      <c r="D391" s="6">
        <v>179790.48</v>
      </c>
      <c r="E391" s="6">
        <v>3096.74</v>
      </c>
      <c r="F391" s="6">
        <v>7900.76</v>
      </c>
      <c r="G391" s="6">
        <v>0.39</v>
      </c>
      <c r="H391" s="6">
        <v>1428.58</v>
      </c>
      <c r="I391" s="6">
        <v>1649.27</v>
      </c>
      <c r="J391" s="6">
        <v>964.08</v>
      </c>
      <c r="K391" s="6">
        <v>547.54</v>
      </c>
      <c r="L391" s="6">
        <v>300.67</v>
      </c>
      <c r="M391" s="6">
        <v>10799</v>
      </c>
      <c r="N391" s="6">
        <v>0</v>
      </c>
      <c r="O391" s="15">
        <f t="shared" si="6"/>
        <v>430347.5</v>
      </c>
    </row>
    <row r="392" spans="1:15" x14ac:dyDescent="0.25">
      <c r="A392" s="3">
        <v>389</v>
      </c>
      <c r="B392" s="13" t="s">
        <v>402</v>
      </c>
      <c r="C392" s="6">
        <v>157886.76</v>
      </c>
      <c r="D392" s="6">
        <v>67219.53</v>
      </c>
      <c r="E392" s="6">
        <v>2529.67</v>
      </c>
      <c r="F392" s="6">
        <v>7192.38</v>
      </c>
      <c r="G392" s="6">
        <v>0.12</v>
      </c>
      <c r="H392" s="6">
        <v>457.94</v>
      </c>
      <c r="I392" s="6">
        <v>962.57</v>
      </c>
      <c r="J392" s="6">
        <v>338.55</v>
      </c>
      <c r="K392" s="6">
        <v>502.27</v>
      </c>
      <c r="L392" s="6">
        <v>116.77</v>
      </c>
      <c r="M392" s="6">
        <v>24127</v>
      </c>
      <c r="N392" s="6">
        <v>0</v>
      </c>
      <c r="O392" s="15">
        <f t="shared" si="6"/>
        <v>261333.56</v>
      </c>
    </row>
    <row r="393" spans="1:15" x14ac:dyDescent="0.25">
      <c r="A393" s="3">
        <v>390</v>
      </c>
      <c r="B393" s="13" t="s">
        <v>403</v>
      </c>
      <c r="C393" s="6">
        <v>4693961.99</v>
      </c>
      <c r="D393" s="6">
        <v>299877.42999999993</v>
      </c>
      <c r="E393" s="6">
        <v>51465.99</v>
      </c>
      <c r="F393" s="6">
        <v>75350.11</v>
      </c>
      <c r="G393" s="6">
        <v>6.57</v>
      </c>
      <c r="H393" s="6">
        <v>24260.22</v>
      </c>
      <c r="I393" s="6">
        <v>48754.3</v>
      </c>
      <c r="J393" s="6">
        <v>27368.53</v>
      </c>
      <c r="K393" s="6">
        <v>6051.66</v>
      </c>
      <c r="L393" s="6">
        <v>12727.93</v>
      </c>
      <c r="M393" s="6">
        <v>884858</v>
      </c>
      <c r="N393" s="6">
        <v>0</v>
      </c>
      <c r="O393" s="15">
        <f t="shared" si="6"/>
        <v>6124682.7300000004</v>
      </c>
    </row>
    <row r="394" spans="1:15" x14ac:dyDescent="0.25">
      <c r="A394" s="3">
        <v>391</v>
      </c>
      <c r="B394" s="13" t="s">
        <v>404</v>
      </c>
      <c r="C394" s="6">
        <v>269409.25</v>
      </c>
      <c r="D394" s="6">
        <v>76119.28</v>
      </c>
      <c r="E394" s="6">
        <v>3651.91</v>
      </c>
      <c r="F394" s="6">
        <v>9197.51</v>
      </c>
      <c r="G394" s="6">
        <v>0.47</v>
      </c>
      <c r="H394" s="6">
        <v>1751.69</v>
      </c>
      <c r="I394" s="6">
        <v>2018.35</v>
      </c>
      <c r="J394" s="6">
        <v>1181.22</v>
      </c>
      <c r="K394" s="6">
        <v>642.23</v>
      </c>
      <c r="L394" s="6">
        <v>377.9</v>
      </c>
      <c r="M394" s="6">
        <v>12152</v>
      </c>
      <c r="N394" s="6">
        <v>0</v>
      </c>
      <c r="O394" s="15">
        <f t="shared" si="6"/>
        <v>376501.80999999994</v>
      </c>
    </row>
    <row r="395" spans="1:15" x14ac:dyDescent="0.25">
      <c r="A395" s="3">
        <v>392</v>
      </c>
      <c r="B395" s="13" t="s">
        <v>405</v>
      </c>
      <c r="C395" s="6">
        <v>476842.48</v>
      </c>
      <c r="D395" s="6">
        <v>92145.76999999999</v>
      </c>
      <c r="E395" s="6">
        <v>6054.36</v>
      </c>
      <c r="F395" s="6">
        <v>14510.12</v>
      </c>
      <c r="G395" s="6">
        <v>0.94</v>
      </c>
      <c r="H395" s="6">
        <v>3461.56</v>
      </c>
      <c r="I395" s="6">
        <v>3770.07</v>
      </c>
      <c r="J395" s="6">
        <v>2369.09</v>
      </c>
      <c r="K395" s="6">
        <v>1032.1600000000001</v>
      </c>
      <c r="L395" s="6">
        <v>764.06</v>
      </c>
      <c r="M395" s="6">
        <v>42417</v>
      </c>
      <c r="N395" s="6">
        <v>0</v>
      </c>
      <c r="O395" s="15">
        <f t="shared" si="6"/>
        <v>643367.61</v>
      </c>
    </row>
    <row r="396" spans="1:15" x14ac:dyDescent="0.25">
      <c r="A396" s="3">
        <v>393</v>
      </c>
      <c r="B396" s="13" t="s">
        <v>406</v>
      </c>
      <c r="C396" s="6">
        <v>310806.39</v>
      </c>
      <c r="D396" s="6">
        <v>56376.55000000001</v>
      </c>
      <c r="E396" s="6">
        <v>3920.2</v>
      </c>
      <c r="F396" s="6">
        <v>9202.2800000000007</v>
      </c>
      <c r="G396" s="6">
        <v>0.56999999999999995</v>
      </c>
      <c r="H396" s="6">
        <v>2089.37</v>
      </c>
      <c r="I396" s="6">
        <v>2507.94</v>
      </c>
      <c r="J396" s="6">
        <v>1534.17</v>
      </c>
      <c r="K396" s="6">
        <v>633.82000000000005</v>
      </c>
      <c r="L396" s="6">
        <v>520.85</v>
      </c>
      <c r="M396" s="6">
        <v>41156</v>
      </c>
      <c r="N396" s="6">
        <v>0</v>
      </c>
      <c r="O396" s="15">
        <f t="shared" si="6"/>
        <v>428748.14</v>
      </c>
    </row>
    <row r="397" spans="1:15" x14ac:dyDescent="0.25">
      <c r="A397" s="3">
        <v>394</v>
      </c>
      <c r="B397" s="13" t="s">
        <v>407</v>
      </c>
      <c r="C397" s="6">
        <v>203436.54</v>
      </c>
      <c r="D397" s="6">
        <v>38963.599999999999</v>
      </c>
      <c r="E397" s="6">
        <v>2662.49</v>
      </c>
      <c r="F397" s="6">
        <v>6369.04</v>
      </c>
      <c r="G397" s="6">
        <v>0.38</v>
      </c>
      <c r="H397" s="6">
        <v>1403.96</v>
      </c>
      <c r="I397" s="6">
        <v>1607.87</v>
      </c>
      <c r="J397" s="6">
        <v>993.11</v>
      </c>
      <c r="K397" s="6">
        <v>458.52</v>
      </c>
      <c r="L397" s="6">
        <v>323.64999999999998</v>
      </c>
      <c r="M397" s="6">
        <v>0</v>
      </c>
      <c r="N397" s="6">
        <v>0</v>
      </c>
      <c r="O397" s="15">
        <f t="shared" si="6"/>
        <v>256219.15999999997</v>
      </c>
    </row>
    <row r="398" spans="1:15" x14ac:dyDescent="0.25">
      <c r="A398" s="3">
        <v>395</v>
      </c>
      <c r="B398" s="13" t="s">
        <v>408</v>
      </c>
      <c r="C398" s="6">
        <v>182016.14</v>
      </c>
      <c r="D398" s="6">
        <v>58208.4</v>
      </c>
      <c r="E398" s="6">
        <v>2717.39</v>
      </c>
      <c r="F398" s="6">
        <v>7504.16</v>
      </c>
      <c r="G398" s="6">
        <v>0.23</v>
      </c>
      <c r="H398" s="6">
        <v>847.63</v>
      </c>
      <c r="I398" s="6">
        <v>1190.26</v>
      </c>
      <c r="J398" s="6">
        <v>559.05999999999995</v>
      </c>
      <c r="K398" s="6">
        <v>525.33000000000004</v>
      </c>
      <c r="L398" s="6">
        <v>174.34</v>
      </c>
      <c r="M398" s="6">
        <v>0</v>
      </c>
      <c r="N398" s="6">
        <v>0</v>
      </c>
      <c r="O398" s="15">
        <f t="shared" si="6"/>
        <v>253742.94000000003</v>
      </c>
    </row>
    <row r="399" spans="1:15" x14ac:dyDescent="0.25">
      <c r="A399" s="3">
        <v>396</v>
      </c>
      <c r="B399" s="13" t="s">
        <v>409</v>
      </c>
      <c r="C399" s="6">
        <v>267101.74</v>
      </c>
      <c r="D399" s="6">
        <v>56296.55</v>
      </c>
      <c r="E399" s="6">
        <v>3672.03</v>
      </c>
      <c r="F399" s="6">
        <v>9290.9</v>
      </c>
      <c r="G399" s="6">
        <v>0.46</v>
      </c>
      <c r="H399" s="6">
        <v>1709.1</v>
      </c>
      <c r="I399" s="6">
        <v>1986.62</v>
      </c>
      <c r="J399" s="6">
        <v>1143.76</v>
      </c>
      <c r="K399" s="6">
        <v>652.75</v>
      </c>
      <c r="L399" s="6">
        <v>367.19</v>
      </c>
      <c r="M399" s="6">
        <v>41588</v>
      </c>
      <c r="N399" s="6">
        <v>0</v>
      </c>
      <c r="O399" s="15">
        <f t="shared" si="6"/>
        <v>383809.10000000003</v>
      </c>
    </row>
    <row r="400" spans="1:15" x14ac:dyDescent="0.25">
      <c r="A400" s="3">
        <v>397</v>
      </c>
      <c r="B400" s="13" t="s">
        <v>410</v>
      </c>
      <c r="C400" s="6">
        <v>4065400.41</v>
      </c>
      <c r="D400" s="6">
        <v>657740.3899999999</v>
      </c>
      <c r="E400" s="6">
        <v>42424.06</v>
      </c>
      <c r="F400" s="6">
        <v>75714.039999999994</v>
      </c>
      <c r="G400" s="6">
        <v>5.36</v>
      </c>
      <c r="H400" s="6">
        <v>19785.23</v>
      </c>
      <c r="I400" s="6">
        <v>38633.120000000003</v>
      </c>
      <c r="J400" s="6">
        <v>20964.11</v>
      </c>
      <c r="K400" s="6">
        <v>5488.42</v>
      </c>
      <c r="L400" s="6">
        <v>9528.89</v>
      </c>
      <c r="M400" s="6">
        <v>892273</v>
      </c>
      <c r="N400" s="6">
        <v>0</v>
      </c>
      <c r="O400" s="15">
        <f t="shared" si="6"/>
        <v>5827957.0300000003</v>
      </c>
    </row>
    <row r="401" spans="1:15" x14ac:dyDescent="0.25">
      <c r="A401" s="3">
        <v>398</v>
      </c>
      <c r="B401" s="13" t="s">
        <v>411</v>
      </c>
      <c r="C401" s="6">
        <v>403128.76</v>
      </c>
      <c r="D401" s="6">
        <v>115042.63</v>
      </c>
      <c r="E401" s="6">
        <v>4864.25</v>
      </c>
      <c r="F401" s="6">
        <v>11826.96</v>
      </c>
      <c r="G401" s="6">
        <v>0.66</v>
      </c>
      <c r="H401" s="6">
        <v>2429.1999999999998</v>
      </c>
      <c r="I401" s="6">
        <v>3161.9</v>
      </c>
      <c r="J401" s="6">
        <v>1838</v>
      </c>
      <c r="K401" s="6">
        <v>803.58</v>
      </c>
      <c r="L401" s="6">
        <v>641.89</v>
      </c>
      <c r="M401" s="6">
        <v>0</v>
      </c>
      <c r="N401" s="6">
        <v>0</v>
      </c>
      <c r="O401" s="15">
        <f t="shared" si="6"/>
        <v>543737.82999999996</v>
      </c>
    </row>
    <row r="402" spans="1:15" x14ac:dyDescent="0.25">
      <c r="A402" s="3">
        <v>399</v>
      </c>
      <c r="B402" s="13" t="s">
        <v>412</v>
      </c>
      <c r="C402" s="6">
        <v>2904174.63</v>
      </c>
      <c r="D402" s="6">
        <v>241261.06000000006</v>
      </c>
      <c r="E402" s="6">
        <v>28726.36</v>
      </c>
      <c r="F402" s="6">
        <v>42409.91</v>
      </c>
      <c r="G402" s="6">
        <v>5.56</v>
      </c>
      <c r="H402" s="6">
        <v>20531.900000000001</v>
      </c>
      <c r="I402" s="6">
        <v>29614.03</v>
      </c>
      <c r="J402" s="6">
        <v>18832.13</v>
      </c>
      <c r="K402" s="6">
        <v>2635.32</v>
      </c>
      <c r="L402" s="6">
        <v>7721</v>
      </c>
      <c r="M402" s="6">
        <v>0</v>
      </c>
      <c r="N402" s="6">
        <v>0</v>
      </c>
      <c r="O402" s="15">
        <f t="shared" si="6"/>
        <v>3295911.8999999994</v>
      </c>
    </row>
    <row r="403" spans="1:15" x14ac:dyDescent="0.25">
      <c r="A403" s="3">
        <v>400</v>
      </c>
      <c r="B403" s="13" t="s">
        <v>413</v>
      </c>
      <c r="C403" s="6">
        <v>210369.29</v>
      </c>
      <c r="D403" s="6">
        <v>48917.69</v>
      </c>
      <c r="E403" s="6">
        <v>2507.9699999999998</v>
      </c>
      <c r="F403" s="6">
        <v>6915.31</v>
      </c>
      <c r="G403" s="6">
        <v>0.23</v>
      </c>
      <c r="H403" s="6">
        <v>851.2</v>
      </c>
      <c r="I403" s="6">
        <v>1461.18</v>
      </c>
      <c r="J403" s="6">
        <v>686.55</v>
      </c>
      <c r="K403" s="6">
        <v>437.65</v>
      </c>
      <c r="L403" s="6">
        <v>255.12</v>
      </c>
      <c r="M403" s="6">
        <v>0</v>
      </c>
      <c r="N403" s="6">
        <v>0</v>
      </c>
      <c r="O403" s="15">
        <f t="shared" si="6"/>
        <v>272402.19</v>
      </c>
    </row>
    <row r="404" spans="1:15" x14ac:dyDescent="0.25">
      <c r="A404" s="3">
        <v>401</v>
      </c>
      <c r="B404" s="13" t="s">
        <v>414</v>
      </c>
      <c r="C404" s="6">
        <v>3725404.48</v>
      </c>
      <c r="D404" s="6">
        <v>312539.96999999997</v>
      </c>
      <c r="E404" s="6">
        <v>35751.39</v>
      </c>
      <c r="F404" s="6">
        <v>36253.32</v>
      </c>
      <c r="G404" s="6">
        <v>3.63</v>
      </c>
      <c r="H404" s="6">
        <v>13395.39</v>
      </c>
      <c r="I404" s="6">
        <v>41623.39</v>
      </c>
      <c r="J404" s="6">
        <v>21078.54</v>
      </c>
      <c r="K404" s="6">
        <v>2723.29</v>
      </c>
      <c r="L404" s="6">
        <v>11478.21</v>
      </c>
      <c r="M404" s="6">
        <v>435547</v>
      </c>
      <c r="N404" s="6">
        <v>0</v>
      </c>
      <c r="O404" s="15">
        <f t="shared" si="6"/>
        <v>4635798.6100000003</v>
      </c>
    </row>
    <row r="405" spans="1:15" x14ac:dyDescent="0.25">
      <c r="A405" s="3">
        <v>402</v>
      </c>
      <c r="B405" s="13" t="s">
        <v>415</v>
      </c>
      <c r="C405" s="6">
        <v>116096.19</v>
      </c>
      <c r="D405" s="6">
        <v>40671.199999999997</v>
      </c>
      <c r="E405" s="6">
        <v>1741.27</v>
      </c>
      <c r="F405" s="6">
        <v>4775.91</v>
      </c>
      <c r="G405" s="6">
        <v>0.15</v>
      </c>
      <c r="H405" s="6">
        <v>535.54</v>
      </c>
      <c r="I405" s="6">
        <v>766.5</v>
      </c>
      <c r="J405" s="6">
        <v>366.19</v>
      </c>
      <c r="K405" s="6">
        <v>331.63</v>
      </c>
      <c r="L405" s="6">
        <v>114.19</v>
      </c>
      <c r="M405" s="6">
        <v>0</v>
      </c>
      <c r="N405" s="6">
        <v>0</v>
      </c>
      <c r="O405" s="15">
        <f t="shared" si="6"/>
        <v>165398.77000000002</v>
      </c>
    </row>
    <row r="406" spans="1:15" x14ac:dyDescent="0.25">
      <c r="A406" s="3">
        <v>403</v>
      </c>
      <c r="B406" s="13" t="s">
        <v>416</v>
      </c>
      <c r="C406" s="6">
        <v>397572.42</v>
      </c>
      <c r="D406" s="6">
        <v>74013.200000000012</v>
      </c>
      <c r="E406" s="6">
        <v>4187.17</v>
      </c>
      <c r="F406" s="6">
        <v>6876.85</v>
      </c>
      <c r="G406" s="6">
        <v>0.5</v>
      </c>
      <c r="H406" s="6">
        <v>1834.15</v>
      </c>
      <c r="I406" s="6">
        <v>3932.1</v>
      </c>
      <c r="J406" s="6">
        <v>2108.41</v>
      </c>
      <c r="K406" s="6">
        <v>463.57</v>
      </c>
      <c r="L406" s="6">
        <v>998.9</v>
      </c>
      <c r="M406" s="6">
        <v>40418</v>
      </c>
      <c r="N406" s="6">
        <v>0</v>
      </c>
      <c r="O406" s="15">
        <f t="shared" si="6"/>
        <v>532405.27</v>
      </c>
    </row>
    <row r="407" spans="1:15" x14ac:dyDescent="0.25">
      <c r="A407" s="3">
        <v>404</v>
      </c>
      <c r="B407" s="13" t="s">
        <v>417</v>
      </c>
      <c r="C407" s="6">
        <v>139802.69</v>
      </c>
      <c r="D407" s="6">
        <v>55439.319999999992</v>
      </c>
      <c r="E407" s="6">
        <v>1837.84</v>
      </c>
      <c r="F407" s="6">
        <v>4540.88</v>
      </c>
      <c r="G407" s="6">
        <v>0.1</v>
      </c>
      <c r="H407" s="6">
        <v>373.16</v>
      </c>
      <c r="I407" s="6">
        <v>1072.04</v>
      </c>
      <c r="J407" s="6">
        <v>435.58</v>
      </c>
      <c r="K407" s="6">
        <v>313.69</v>
      </c>
      <c r="L407" s="6">
        <v>208.35</v>
      </c>
      <c r="M407" s="6">
        <v>0</v>
      </c>
      <c r="N407" s="6">
        <v>0</v>
      </c>
      <c r="O407" s="15">
        <f t="shared" si="6"/>
        <v>204023.65000000002</v>
      </c>
    </row>
    <row r="408" spans="1:15" x14ac:dyDescent="0.25">
      <c r="A408" s="3">
        <v>405</v>
      </c>
      <c r="B408" s="13" t="s">
        <v>418</v>
      </c>
      <c r="C408" s="6">
        <v>276102.06</v>
      </c>
      <c r="D408" s="6">
        <v>59212.209999999992</v>
      </c>
      <c r="E408" s="6">
        <v>3138.76</v>
      </c>
      <c r="F408" s="6">
        <v>6567.08</v>
      </c>
      <c r="G408" s="6">
        <v>0.24</v>
      </c>
      <c r="H408" s="6">
        <v>900.74</v>
      </c>
      <c r="I408" s="6">
        <v>2418.62</v>
      </c>
      <c r="J408" s="6">
        <v>1115.26</v>
      </c>
      <c r="K408" s="6">
        <v>496.85</v>
      </c>
      <c r="L408" s="6">
        <v>552.51</v>
      </c>
      <c r="M408" s="6">
        <v>66618</v>
      </c>
      <c r="N408" s="6">
        <v>0</v>
      </c>
      <c r="O408" s="15">
        <f t="shared" si="6"/>
        <v>417122.33</v>
      </c>
    </row>
    <row r="409" spans="1:15" x14ac:dyDescent="0.25">
      <c r="A409" s="3">
        <v>406</v>
      </c>
      <c r="B409" s="13" t="s">
        <v>419</v>
      </c>
      <c r="C409" s="6">
        <v>1380764.81</v>
      </c>
      <c r="D409" s="6">
        <v>253293.22</v>
      </c>
      <c r="E409" s="6">
        <v>17039.39</v>
      </c>
      <c r="F409" s="6">
        <v>39328.94</v>
      </c>
      <c r="G409" s="6">
        <v>3.15</v>
      </c>
      <c r="H409" s="6">
        <v>11631.53</v>
      </c>
      <c r="I409" s="6">
        <v>11300.78</v>
      </c>
      <c r="J409" s="6">
        <v>7495.86</v>
      </c>
      <c r="K409" s="6">
        <v>2760.37</v>
      </c>
      <c r="L409" s="6">
        <v>2390.7199999999998</v>
      </c>
      <c r="M409" s="6">
        <v>98814</v>
      </c>
      <c r="N409" s="6">
        <v>0</v>
      </c>
      <c r="O409" s="15">
        <f t="shared" si="6"/>
        <v>1824822.77</v>
      </c>
    </row>
    <row r="410" spans="1:15" x14ac:dyDescent="0.25">
      <c r="A410" s="3">
        <v>407</v>
      </c>
      <c r="B410" s="13" t="s">
        <v>420</v>
      </c>
      <c r="C410" s="6">
        <v>579559.11</v>
      </c>
      <c r="D410" s="6">
        <v>72075.600000000006</v>
      </c>
      <c r="E410" s="6">
        <v>7004.63</v>
      </c>
      <c r="F410" s="6">
        <v>15636.33</v>
      </c>
      <c r="G410" s="6">
        <v>1.32</v>
      </c>
      <c r="H410" s="6">
        <v>4886.16</v>
      </c>
      <c r="I410" s="6">
        <v>4777.04</v>
      </c>
      <c r="J410" s="6">
        <v>3305.93</v>
      </c>
      <c r="K410" s="6">
        <v>1094.04</v>
      </c>
      <c r="L410" s="6">
        <v>1038.77</v>
      </c>
      <c r="M410" s="6">
        <v>55257</v>
      </c>
      <c r="N410" s="6">
        <v>0</v>
      </c>
      <c r="O410" s="15">
        <f t="shared" si="6"/>
        <v>744635.93</v>
      </c>
    </row>
    <row r="411" spans="1:15" x14ac:dyDescent="0.25">
      <c r="A411" s="3">
        <v>408</v>
      </c>
      <c r="B411" s="13" t="s">
        <v>421</v>
      </c>
      <c r="C411" s="6">
        <v>89622.56</v>
      </c>
      <c r="D411" s="6">
        <v>47502.38</v>
      </c>
      <c r="E411" s="6">
        <v>1328.83</v>
      </c>
      <c r="F411" s="6">
        <v>3804.16</v>
      </c>
      <c r="G411" s="6">
        <v>7.0000000000000007E-2</v>
      </c>
      <c r="H411" s="6">
        <v>247.68</v>
      </c>
      <c r="I411" s="6">
        <v>555.30999999999995</v>
      </c>
      <c r="J411" s="6">
        <v>198.15</v>
      </c>
      <c r="K411" s="6">
        <v>262.83999999999997</v>
      </c>
      <c r="L411" s="6">
        <v>72.98</v>
      </c>
      <c r="M411" s="6">
        <v>3790</v>
      </c>
      <c r="N411" s="6">
        <v>0</v>
      </c>
      <c r="O411" s="15">
        <f t="shared" si="6"/>
        <v>147384.95999999999</v>
      </c>
    </row>
    <row r="412" spans="1:15" x14ac:dyDescent="0.25">
      <c r="A412" s="3">
        <v>409</v>
      </c>
      <c r="B412" s="13" t="s">
        <v>422</v>
      </c>
      <c r="C412" s="6">
        <v>1811697.68</v>
      </c>
      <c r="D412" s="6">
        <v>126910.72999999998</v>
      </c>
      <c r="E412" s="6">
        <v>18011.89</v>
      </c>
      <c r="F412" s="6">
        <v>18751.419999999998</v>
      </c>
      <c r="G412" s="6">
        <v>1.17</v>
      </c>
      <c r="H412" s="6">
        <v>4307.79</v>
      </c>
      <c r="I412" s="6">
        <v>20336.61</v>
      </c>
      <c r="J412" s="6">
        <v>9474.4500000000007</v>
      </c>
      <c r="K412" s="6">
        <v>1323.82</v>
      </c>
      <c r="L412" s="6">
        <v>5618.43</v>
      </c>
      <c r="M412" s="6">
        <v>188057</v>
      </c>
      <c r="N412" s="6">
        <v>0</v>
      </c>
      <c r="O412" s="15">
        <f t="shared" si="6"/>
        <v>2204490.9899999998</v>
      </c>
    </row>
    <row r="413" spans="1:15" x14ac:dyDescent="0.25">
      <c r="A413" s="3">
        <v>410</v>
      </c>
      <c r="B413" s="13" t="s">
        <v>423</v>
      </c>
      <c r="C413" s="6">
        <v>277536.12</v>
      </c>
      <c r="D413" s="6">
        <v>48968.94</v>
      </c>
      <c r="E413" s="6">
        <v>3754.55</v>
      </c>
      <c r="F413" s="6">
        <v>9121.09</v>
      </c>
      <c r="G413" s="6">
        <v>0.46</v>
      </c>
      <c r="H413" s="6">
        <v>1701.7</v>
      </c>
      <c r="I413" s="6">
        <v>2148.83</v>
      </c>
      <c r="J413" s="6">
        <v>1245.2</v>
      </c>
      <c r="K413" s="6">
        <v>700.3</v>
      </c>
      <c r="L413" s="6">
        <v>418.32</v>
      </c>
      <c r="M413" s="6">
        <v>10420</v>
      </c>
      <c r="N413" s="6">
        <v>0</v>
      </c>
      <c r="O413" s="15">
        <f t="shared" si="6"/>
        <v>356015.51000000007</v>
      </c>
    </row>
    <row r="414" spans="1:15" x14ac:dyDescent="0.25">
      <c r="A414" s="3">
        <v>411</v>
      </c>
      <c r="B414" s="13" t="s">
        <v>424</v>
      </c>
      <c r="C414" s="6">
        <v>108509.73</v>
      </c>
      <c r="D414" s="6">
        <v>44801.579999999994</v>
      </c>
      <c r="E414" s="6">
        <v>1653.46</v>
      </c>
      <c r="F414" s="6">
        <v>4572.38</v>
      </c>
      <c r="G414" s="6">
        <v>0.12</v>
      </c>
      <c r="H414" s="6">
        <v>446.05</v>
      </c>
      <c r="I414" s="6">
        <v>704.32</v>
      </c>
      <c r="J414" s="6">
        <v>316.95</v>
      </c>
      <c r="K414" s="6">
        <v>315.25</v>
      </c>
      <c r="L414" s="6">
        <v>101.05</v>
      </c>
      <c r="M414" s="6">
        <v>0</v>
      </c>
      <c r="N414" s="6">
        <v>0</v>
      </c>
      <c r="O414" s="15">
        <f t="shared" si="6"/>
        <v>161420.88999999998</v>
      </c>
    </row>
    <row r="415" spans="1:15" x14ac:dyDescent="0.25">
      <c r="A415" s="3">
        <v>412</v>
      </c>
      <c r="B415" s="13" t="s">
        <v>425</v>
      </c>
      <c r="C415" s="6">
        <v>334205.38</v>
      </c>
      <c r="D415" s="6">
        <v>52005.49</v>
      </c>
      <c r="E415" s="6">
        <v>3814.51</v>
      </c>
      <c r="F415" s="6">
        <v>10485.93</v>
      </c>
      <c r="G415" s="6">
        <v>0.44</v>
      </c>
      <c r="H415" s="6">
        <v>1605.92</v>
      </c>
      <c r="I415" s="6">
        <v>2353.2399999999998</v>
      </c>
      <c r="J415" s="6">
        <v>1205.5999999999999</v>
      </c>
      <c r="K415" s="6">
        <v>634.19000000000005</v>
      </c>
      <c r="L415" s="6">
        <v>423.75</v>
      </c>
      <c r="M415" s="6">
        <v>0</v>
      </c>
      <c r="N415" s="6">
        <v>0</v>
      </c>
      <c r="O415" s="15">
        <f t="shared" si="6"/>
        <v>406734.44999999995</v>
      </c>
    </row>
    <row r="416" spans="1:15" x14ac:dyDescent="0.25">
      <c r="A416" s="3">
        <v>413</v>
      </c>
      <c r="B416" s="13" t="s">
        <v>426</v>
      </c>
      <c r="C416" s="6">
        <v>18500076.550000001</v>
      </c>
      <c r="D416" s="6">
        <v>2269251.9299999997</v>
      </c>
      <c r="E416" s="6">
        <v>180802.82</v>
      </c>
      <c r="F416" s="6">
        <v>223758.37</v>
      </c>
      <c r="G416" s="6">
        <v>6.76</v>
      </c>
      <c r="H416" s="6">
        <v>24942.400000000001</v>
      </c>
      <c r="I416" s="6">
        <v>195590.42</v>
      </c>
      <c r="J416" s="6">
        <v>81931.199999999997</v>
      </c>
      <c r="K416" s="6">
        <v>19380.169999999998</v>
      </c>
      <c r="L416" s="6">
        <v>52358.6</v>
      </c>
      <c r="M416" s="6">
        <v>0</v>
      </c>
      <c r="N416" s="6">
        <v>0</v>
      </c>
      <c r="O416" s="15">
        <f t="shared" si="6"/>
        <v>21548099.220000006</v>
      </c>
    </row>
    <row r="417" spans="1:15" x14ac:dyDescent="0.25">
      <c r="A417" s="3">
        <v>414</v>
      </c>
      <c r="B417" s="13" t="s">
        <v>427</v>
      </c>
      <c r="C417" s="6">
        <v>751505.9</v>
      </c>
      <c r="D417" s="6">
        <v>100419.73999999999</v>
      </c>
      <c r="E417" s="6">
        <v>8745.41</v>
      </c>
      <c r="F417" s="6">
        <v>18985.45</v>
      </c>
      <c r="G417" s="6">
        <v>1.62</v>
      </c>
      <c r="H417" s="6">
        <v>5972.66</v>
      </c>
      <c r="I417" s="6">
        <v>6443.11</v>
      </c>
      <c r="J417" s="6">
        <v>4331.6099999999997</v>
      </c>
      <c r="K417" s="6">
        <v>1336.35</v>
      </c>
      <c r="L417" s="6">
        <v>1440.2</v>
      </c>
      <c r="M417" s="6">
        <v>0</v>
      </c>
      <c r="N417" s="6">
        <v>0</v>
      </c>
      <c r="O417" s="15">
        <f t="shared" si="6"/>
        <v>899182.04999999993</v>
      </c>
    </row>
    <row r="418" spans="1:15" x14ac:dyDescent="0.25">
      <c r="A418" s="3">
        <v>415</v>
      </c>
      <c r="B418" s="13" t="s">
        <v>428</v>
      </c>
      <c r="C418" s="6">
        <v>327200.7</v>
      </c>
      <c r="D418" s="6">
        <v>44106.140000000007</v>
      </c>
      <c r="E418" s="6">
        <v>4163.1400000000003</v>
      </c>
      <c r="F418" s="6">
        <v>9796.7900000000009</v>
      </c>
      <c r="G418" s="6">
        <v>0.66</v>
      </c>
      <c r="H418" s="6">
        <v>2430.17</v>
      </c>
      <c r="I418" s="6">
        <v>2631.86</v>
      </c>
      <c r="J418" s="6">
        <v>1703.79</v>
      </c>
      <c r="K418" s="6">
        <v>685.6</v>
      </c>
      <c r="L418" s="6">
        <v>543.66999999999996</v>
      </c>
      <c r="M418" s="6">
        <v>21009</v>
      </c>
      <c r="N418" s="6">
        <v>0</v>
      </c>
      <c r="O418" s="15">
        <f t="shared" si="6"/>
        <v>414271.5199999999</v>
      </c>
    </row>
    <row r="419" spans="1:15" x14ac:dyDescent="0.25">
      <c r="A419" s="3">
        <v>416</v>
      </c>
      <c r="B419" s="13" t="s">
        <v>429</v>
      </c>
      <c r="C419" s="6">
        <v>110591.2</v>
      </c>
      <c r="D419" s="6">
        <v>51971.05</v>
      </c>
      <c r="E419" s="6">
        <v>1752.35</v>
      </c>
      <c r="F419" s="6">
        <v>4955.18</v>
      </c>
      <c r="G419" s="6">
        <v>0.06</v>
      </c>
      <c r="H419" s="6">
        <v>232.2</v>
      </c>
      <c r="I419" s="6">
        <v>684.24</v>
      </c>
      <c r="J419" s="6">
        <v>209.49</v>
      </c>
      <c r="K419" s="6">
        <v>342.72</v>
      </c>
      <c r="L419" s="6">
        <v>86.65</v>
      </c>
      <c r="M419" s="6">
        <v>0</v>
      </c>
      <c r="N419" s="6">
        <v>0</v>
      </c>
      <c r="O419" s="15">
        <f t="shared" si="6"/>
        <v>170825.13999999998</v>
      </c>
    </row>
    <row r="420" spans="1:15" x14ac:dyDescent="0.25">
      <c r="A420" s="3">
        <v>417</v>
      </c>
      <c r="B420" s="13" t="s">
        <v>430</v>
      </c>
      <c r="C420" s="6">
        <v>673666.81</v>
      </c>
      <c r="D420" s="6">
        <v>204911.87</v>
      </c>
      <c r="E420" s="6">
        <v>8269.5300000000007</v>
      </c>
      <c r="F420" s="6">
        <v>19449.849999999999</v>
      </c>
      <c r="G420" s="6">
        <v>1.32</v>
      </c>
      <c r="H420" s="6">
        <v>4859.0600000000004</v>
      </c>
      <c r="I420" s="6">
        <v>5419.89</v>
      </c>
      <c r="J420" s="6">
        <v>3446.33</v>
      </c>
      <c r="K420" s="6">
        <v>1410.62</v>
      </c>
      <c r="L420" s="6">
        <v>1126.0999999999999</v>
      </c>
      <c r="M420" s="6">
        <v>0</v>
      </c>
      <c r="N420" s="6">
        <v>9829.58</v>
      </c>
      <c r="O420" s="15">
        <f t="shared" si="6"/>
        <v>932390.96</v>
      </c>
    </row>
    <row r="421" spans="1:15" x14ac:dyDescent="0.25">
      <c r="A421" s="3">
        <v>418</v>
      </c>
      <c r="B421" s="13" t="s">
        <v>431</v>
      </c>
      <c r="C421" s="6">
        <v>751804.74</v>
      </c>
      <c r="D421" s="6">
        <v>98182.989999999991</v>
      </c>
      <c r="E421" s="6">
        <v>8730.75</v>
      </c>
      <c r="F421" s="6">
        <v>17341.45</v>
      </c>
      <c r="G421" s="6">
        <v>1.57</v>
      </c>
      <c r="H421" s="6">
        <v>5779.67</v>
      </c>
      <c r="I421" s="6">
        <v>6746.31</v>
      </c>
      <c r="J421" s="6">
        <v>4447.49</v>
      </c>
      <c r="K421" s="6">
        <v>1714.85</v>
      </c>
      <c r="L421" s="6">
        <v>1561.62</v>
      </c>
      <c r="M421" s="6">
        <v>0</v>
      </c>
      <c r="N421" s="6">
        <v>0</v>
      </c>
      <c r="O421" s="15">
        <f t="shared" si="6"/>
        <v>896311.44</v>
      </c>
    </row>
    <row r="422" spans="1:15" x14ac:dyDescent="0.25">
      <c r="A422" s="3">
        <v>419</v>
      </c>
      <c r="B422" s="13" t="s">
        <v>432</v>
      </c>
      <c r="C422" s="6">
        <v>110207.57</v>
      </c>
      <c r="D422" s="6">
        <v>47318.509999999995</v>
      </c>
      <c r="E422" s="6">
        <v>1632.76</v>
      </c>
      <c r="F422" s="6">
        <v>4399.0200000000004</v>
      </c>
      <c r="G422" s="6">
        <v>0.08</v>
      </c>
      <c r="H422" s="6">
        <v>290.61</v>
      </c>
      <c r="I422" s="6">
        <v>747.35</v>
      </c>
      <c r="J422" s="6">
        <v>277.2</v>
      </c>
      <c r="K422" s="6">
        <v>314.24</v>
      </c>
      <c r="L422" s="6">
        <v>117.23</v>
      </c>
      <c r="M422" s="6">
        <v>0</v>
      </c>
      <c r="N422" s="6">
        <v>0</v>
      </c>
      <c r="O422" s="15">
        <f t="shared" si="6"/>
        <v>165304.57</v>
      </c>
    </row>
    <row r="423" spans="1:15" x14ac:dyDescent="0.25">
      <c r="A423" s="3">
        <v>420</v>
      </c>
      <c r="B423" s="13" t="s">
        <v>433</v>
      </c>
      <c r="C423" s="6">
        <v>180054.95</v>
      </c>
      <c r="D423" s="6">
        <v>47883.4</v>
      </c>
      <c r="E423" s="6">
        <v>2440.31</v>
      </c>
      <c r="F423" s="6">
        <v>6576.5</v>
      </c>
      <c r="G423" s="6">
        <v>0.23</v>
      </c>
      <c r="H423" s="6">
        <v>849.57</v>
      </c>
      <c r="I423" s="6">
        <v>1243.4000000000001</v>
      </c>
      <c r="J423" s="6">
        <v>613.66999999999996</v>
      </c>
      <c r="K423" s="6">
        <v>473.09</v>
      </c>
      <c r="L423" s="6">
        <v>206.94</v>
      </c>
      <c r="M423" s="6">
        <v>0</v>
      </c>
      <c r="N423" s="6">
        <v>0</v>
      </c>
      <c r="O423" s="15">
        <f t="shared" si="6"/>
        <v>240342.06000000003</v>
      </c>
    </row>
    <row r="424" spans="1:15" x14ac:dyDescent="0.25">
      <c r="A424" s="3">
        <v>421</v>
      </c>
      <c r="B424" s="13" t="s">
        <v>434</v>
      </c>
      <c r="C424" s="6">
        <v>586393.27</v>
      </c>
      <c r="D424" s="6">
        <v>160796.5</v>
      </c>
      <c r="E424" s="6">
        <v>7596.15</v>
      </c>
      <c r="F424" s="6">
        <v>18223.810000000001</v>
      </c>
      <c r="G424" s="6">
        <v>0.63</v>
      </c>
      <c r="H424" s="6">
        <v>2310.79</v>
      </c>
      <c r="I424" s="6">
        <v>4613.6400000000003</v>
      </c>
      <c r="J424" s="6">
        <v>2190.63</v>
      </c>
      <c r="K424" s="6">
        <v>1372.58</v>
      </c>
      <c r="L424" s="6">
        <v>924.74</v>
      </c>
      <c r="M424" s="6">
        <v>0</v>
      </c>
      <c r="N424" s="6">
        <v>0</v>
      </c>
      <c r="O424" s="15">
        <f t="shared" si="6"/>
        <v>784422.74000000011</v>
      </c>
    </row>
    <row r="425" spans="1:15" x14ac:dyDescent="0.25">
      <c r="A425" s="3">
        <v>422</v>
      </c>
      <c r="B425" s="13" t="s">
        <v>435</v>
      </c>
      <c r="C425" s="6">
        <v>123518.37</v>
      </c>
      <c r="D425" s="6">
        <v>41311.550000000003</v>
      </c>
      <c r="E425" s="6">
        <v>1667.5</v>
      </c>
      <c r="F425" s="6">
        <v>4732.34</v>
      </c>
      <c r="G425" s="6">
        <v>0.08</v>
      </c>
      <c r="H425" s="6">
        <v>297.55</v>
      </c>
      <c r="I425" s="6">
        <v>801.85</v>
      </c>
      <c r="J425" s="6">
        <v>283.92</v>
      </c>
      <c r="K425" s="6">
        <v>310.45</v>
      </c>
      <c r="L425" s="6">
        <v>120.55</v>
      </c>
      <c r="M425" s="6">
        <v>1678</v>
      </c>
      <c r="N425" s="6">
        <v>0</v>
      </c>
      <c r="O425" s="15">
        <f t="shared" si="6"/>
        <v>174722.15999999997</v>
      </c>
    </row>
    <row r="426" spans="1:15" x14ac:dyDescent="0.25">
      <c r="A426" s="3">
        <v>423</v>
      </c>
      <c r="B426" s="13" t="s">
        <v>436</v>
      </c>
      <c r="C426" s="6">
        <v>86273.24</v>
      </c>
      <c r="D426" s="6">
        <v>33411.199999999997</v>
      </c>
      <c r="E426" s="6">
        <v>1401.53</v>
      </c>
      <c r="F426" s="6">
        <v>4118.09</v>
      </c>
      <c r="G426" s="6">
        <v>0.06</v>
      </c>
      <c r="H426" s="6">
        <v>226.75</v>
      </c>
      <c r="I426" s="6">
        <v>492.01</v>
      </c>
      <c r="J426" s="6">
        <v>155.9</v>
      </c>
      <c r="K426" s="6">
        <v>284.44</v>
      </c>
      <c r="L426" s="6">
        <v>48.8</v>
      </c>
      <c r="M426" s="6">
        <v>377</v>
      </c>
      <c r="N426" s="6">
        <v>0</v>
      </c>
      <c r="O426" s="15">
        <f t="shared" si="6"/>
        <v>126789.01999999999</v>
      </c>
    </row>
    <row r="427" spans="1:15" x14ac:dyDescent="0.25">
      <c r="A427" s="3">
        <v>424</v>
      </c>
      <c r="B427" s="13" t="s">
        <v>437</v>
      </c>
      <c r="C427" s="6">
        <v>303765.07</v>
      </c>
      <c r="D427" s="6">
        <v>167747.9</v>
      </c>
      <c r="E427" s="6">
        <v>4102.01</v>
      </c>
      <c r="F427" s="6">
        <v>10445.65</v>
      </c>
      <c r="G427" s="6">
        <v>0.52</v>
      </c>
      <c r="H427" s="6">
        <v>1918.91</v>
      </c>
      <c r="I427" s="6">
        <v>2249.7600000000002</v>
      </c>
      <c r="J427" s="6">
        <v>1314.72</v>
      </c>
      <c r="K427" s="6">
        <v>724.98</v>
      </c>
      <c r="L427" s="6">
        <v>415.39</v>
      </c>
      <c r="M427" s="6">
        <v>0</v>
      </c>
      <c r="N427" s="6">
        <v>0</v>
      </c>
      <c r="O427" s="15">
        <f t="shared" si="6"/>
        <v>492684.91</v>
      </c>
    </row>
    <row r="428" spans="1:15" x14ac:dyDescent="0.25">
      <c r="A428" s="3">
        <v>425</v>
      </c>
      <c r="B428" s="13" t="s">
        <v>438</v>
      </c>
      <c r="C428" s="6">
        <v>263816.59999999998</v>
      </c>
      <c r="D428" s="6">
        <v>68254</v>
      </c>
      <c r="E428" s="6">
        <v>3282.46</v>
      </c>
      <c r="F428" s="6">
        <v>7738.89</v>
      </c>
      <c r="G428" s="6">
        <v>0.28000000000000003</v>
      </c>
      <c r="H428" s="6">
        <v>1032.94</v>
      </c>
      <c r="I428" s="6">
        <v>2122.44</v>
      </c>
      <c r="J428" s="6">
        <v>1008.93</v>
      </c>
      <c r="K428" s="6">
        <v>530.01</v>
      </c>
      <c r="L428" s="6">
        <v>440.47</v>
      </c>
      <c r="M428" s="6">
        <v>9242</v>
      </c>
      <c r="N428" s="6">
        <v>0</v>
      </c>
      <c r="O428" s="15">
        <f t="shared" si="6"/>
        <v>357469.02</v>
      </c>
    </row>
    <row r="429" spans="1:15" x14ac:dyDescent="0.25">
      <c r="A429" s="3">
        <v>426</v>
      </c>
      <c r="B429" s="13" t="s">
        <v>439</v>
      </c>
      <c r="C429" s="6">
        <v>579194.78</v>
      </c>
      <c r="D429" s="6">
        <v>73971.8</v>
      </c>
      <c r="E429" s="6">
        <v>7214.57</v>
      </c>
      <c r="F429" s="6">
        <v>16575.689999999999</v>
      </c>
      <c r="G429" s="6">
        <v>1.24</v>
      </c>
      <c r="H429" s="6">
        <v>4580.6499999999996</v>
      </c>
      <c r="I429" s="6">
        <v>4761.95</v>
      </c>
      <c r="J429" s="6">
        <v>3147.72</v>
      </c>
      <c r="K429" s="6">
        <v>1140.77</v>
      </c>
      <c r="L429" s="6">
        <v>1010.84</v>
      </c>
      <c r="M429" s="6">
        <v>0</v>
      </c>
      <c r="N429" s="6">
        <v>0</v>
      </c>
      <c r="O429" s="15">
        <f t="shared" si="6"/>
        <v>691600.00999999989</v>
      </c>
    </row>
    <row r="430" spans="1:15" x14ac:dyDescent="0.25">
      <c r="A430" s="3">
        <v>427</v>
      </c>
      <c r="B430" s="13" t="s">
        <v>440</v>
      </c>
      <c r="C430" s="6">
        <v>949570.03</v>
      </c>
      <c r="D430" s="6">
        <v>149361.19</v>
      </c>
      <c r="E430" s="6">
        <v>10684.59</v>
      </c>
      <c r="F430" s="6">
        <v>21533.61</v>
      </c>
      <c r="G430" s="6">
        <v>2.25</v>
      </c>
      <c r="H430" s="6">
        <v>8306.8799999999992</v>
      </c>
      <c r="I430" s="6">
        <v>8525.39</v>
      </c>
      <c r="J430" s="6">
        <v>6016.21</v>
      </c>
      <c r="K430" s="6">
        <v>1549.16</v>
      </c>
      <c r="L430" s="6">
        <v>1993.73</v>
      </c>
      <c r="M430" s="6">
        <v>0</v>
      </c>
      <c r="N430" s="6">
        <v>0</v>
      </c>
      <c r="O430" s="15">
        <f t="shared" si="6"/>
        <v>1157543.0399999998</v>
      </c>
    </row>
    <row r="431" spans="1:15" x14ac:dyDescent="0.25">
      <c r="A431" s="3">
        <v>428</v>
      </c>
      <c r="B431" s="13" t="s">
        <v>441</v>
      </c>
      <c r="C431" s="6">
        <v>186230.34</v>
      </c>
      <c r="D431" s="6">
        <v>54904</v>
      </c>
      <c r="E431" s="6">
        <v>2640.06</v>
      </c>
      <c r="F431" s="6">
        <v>6726.26</v>
      </c>
      <c r="G431" s="6">
        <v>0.3</v>
      </c>
      <c r="H431" s="6">
        <v>1124.3900000000001</v>
      </c>
      <c r="I431" s="6">
        <v>1369.65</v>
      </c>
      <c r="J431" s="6">
        <v>776.38</v>
      </c>
      <c r="K431" s="6">
        <v>466.68</v>
      </c>
      <c r="L431" s="6">
        <v>247.56</v>
      </c>
      <c r="M431" s="6">
        <v>14943</v>
      </c>
      <c r="N431" s="6">
        <v>0</v>
      </c>
      <c r="O431" s="15">
        <f t="shared" si="6"/>
        <v>269428.62</v>
      </c>
    </row>
    <row r="432" spans="1:15" x14ac:dyDescent="0.25">
      <c r="A432" s="3">
        <v>429</v>
      </c>
      <c r="B432" s="13" t="s">
        <v>442</v>
      </c>
      <c r="C432" s="6">
        <v>155767.64000000001</v>
      </c>
      <c r="D432" s="6">
        <v>51182</v>
      </c>
      <c r="E432" s="6">
        <v>2310.34</v>
      </c>
      <c r="F432" s="6">
        <v>6255.65</v>
      </c>
      <c r="G432" s="6">
        <v>0.21</v>
      </c>
      <c r="H432" s="6">
        <v>763.83</v>
      </c>
      <c r="I432" s="6">
        <v>1048.99</v>
      </c>
      <c r="J432" s="6">
        <v>520.87</v>
      </c>
      <c r="K432" s="6">
        <v>442.9</v>
      </c>
      <c r="L432" s="6">
        <v>162.66999999999999</v>
      </c>
      <c r="M432" s="6">
        <v>7226</v>
      </c>
      <c r="N432" s="6">
        <v>0</v>
      </c>
      <c r="O432" s="15">
        <f t="shared" si="6"/>
        <v>225681.09999999998</v>
      </c>
    </row>
    <row r="433" spans="1:15" x14ac:dyDescent="0.25">
      <c r="A433" s="3">
        <v>430</v>
      </c>
      <c r="B433" s="13" t="s">
        <v>443</v>
      </c>
      <c r="C433" s="6">
        <v>79992.63</v>
      </c>
      <c r="D433" s="6">
        <v>43365.020000000004</v>
      </c>
      <c r="E433" s="6">
        <v>1314.75</v>
      </c>
      <c r="F433" s="6">
        <v>3927.57</v>
      </c>
      <c r="G433" s="6">
        <v>0.04</v>
      </c>
      <c r="H433" s="6">
        <v>157.63999999999999</v>
      </c>
      <c r="I433" s="6">
        <v>439.21</v>
      </c>
      <c r="J433" s="6">
        <v>113.73</v>
      </c>
      <c r="K433" s="6">
        <v>267.99</v>
      </c>
      <c r="L433" s="6">
        <v>37.520000000000003</v>
      </c>
      <c r="M433" s="6">
        <v>0</v>
      </c>
      <c r="N433" s="6">
        <v>0</v>
      </c>
      <c r="O433" s="15">
        <f t="shared" si="6"/>
        <v>129616.10000000002</v>
      </c>
    </row>
    <row r="434" spans="1:15" x14ac:dyDescent="0.25">
      <c r="A434" s="3">
        <v>431</v>
      </c>
      <c r="B434" s="13" t="s">
        <v>444</v>
      </c>
      <c r="C434" s="6">
        <v>145276.6</v>
      </c>
      <c r="D434" s="6">
        <v>39175.509999999995</v>
      </c>
      <c r="E434" s="6">
        <v>1938.95</v>
      </c>
      <c r="F434" s="6">
        <v>4817.76</v>
      </c>
      <c r="G434" s="6">
        <v>0.25</v>
      </c>
      <c r="H434" s="6">
        <v>905.57</v>
      </c>
      <c r="I434" s="6">
        <v>1106.3699999999999</v>
      </c>
      <c r="J434" s="6">
        <v>650.80999999999995</v>
      </c>
      <c r="K434" s="6">
        <v>332.46</v>
      </c>
      <c r="L434" s="6">
        <v>212.42</v>
      </c>
      <c r="M434" s="6">
        <v>0</v>
      </c>
      <c r="N434" s="6">
        <v>0</v>
      </c>
      <c r="O434" s="15">
        <f t="shared" si="6"/>
        <v>194416.7</v>
      </c>
    </row>
    <row r="435" spans="1:15" x14ac:dyDescent="0.25">
      <c r="A435" s="3">
        <v>432</v>
      </c>
      <c r="B435" s="13" t="s">
        <v>445</v>
      </c>
      <c r="C435" s="6">
        <v>141047.19</v>
      </c>
      <c r="D435" s="6">
        <v>56213.69</v>
      </c>
      <c r="E435" s="6">
        <v>2080.5700000000002</v>
      </c>
      <c r="F435" s="6">
        <v>5571.41</v>
      </c>
      <c r="G435" s="6">
        <v>0.12</v>
      </c>
      <c r="H435" s="6">
        <v>444.38</v>
      </c>
      <c r="I435" s="6">
        <v>965.64</v>
      </c>
      <c r="J435" s="6">
        <v>389.27</v>
      </c>
      <c r="K435" s="6">
        <v>395.96</v>
      </c>
      <c r="L435" s="6">
        <v>154.4</v>
      </c>
      <c r="M435" s="6">
        <v>4489</v>
      </c>
      <c r="N435" s="6">
        <v>0</v>
      </c>
      <c r="O435" s="15">
        <f t="shared" si="6"/>
        <v>211751.63</v>
      </c>
    </row>
    <row r="436" spans="1:15" x14ac:dyDescent="0.25">
      <c r="A436" s="3">
        <v>433</v>
      </c>
      <c r="B436" s="13" t="s">
        <v>446</v>
      </c>
      <c r="C436" s="6">
        <v>224046.61</v>
      </c>
      <c r="D436" s="6">
        <v>48130.400000000001</v>
      </c>
      <c r="E436" s="6">
        <v>3035.84</v>
      </c>
      <c r="F436" s="6">
        <v>7465.6</v>
      </c>
      <c r="G436" s="6">
        <v>0.38</v>
      </c>
      <c r="H436" s="6">
        <v>1385.18</v>
      </c>
      <c r="I436" s="6">
        <v>1721.98</v>
      </c>
      <c r="J436" s="6">
        <v>986.09</v>
      </c>
      <c r="K436" s="6">
        <v>519.44000000000005</v>
      </c>
      <c r="L436" s="6">
        <v>333.09</v>
      </c>
      <c r="M436" s="6">
        <v>0</v>
      </c>
      <c r="N436" s="6">
        <v>0</v>
      </c>
      <c r="O436" s="15">
        <f t="shared" si="6"/>
        <v>287624.61000000004</v>
      </c>
    </row>
    <row r="437" spans="1:15" x14ac:dyDescent="0.25">
      <c r="A437" s="3">
        <v>434</v>
      </c>
      <c r="B437" s="13" t="s">
        <v>447</v>
      </c>
      <c r="C437" s="6">
        <v>323328.61</v>
      </c>
      <c r="D437" s="6">
        <v>67451.8</v>
      </c>
      <c r="E437" s="6">
        <v>4009.97</v>
      </c>
      <c r="F437" s="6">
        <v>10451.11</v>
      </c>
      <c r="G437" s="6">
        <v>0.55000000000000004</v>
      </c>
      <c r="H437" s="6">
        <v>2021.36</v>
      </c>
      <c r="I437" s="6">
        <v>2362.94</v>
      </c>
      <c r="J437" s="6">
        <v>1382.81</v>
      </c>
      <c r="K437" s="6">
        <v>716.9</v>
      </c>
      <c r="L437" s="6">
        <v>437.54</v>
      </c>
      <c r="M437" s="6">
        <v>12733</v>
      </c>
      <c r="N437" s="6">
        <v>0</v>
      </c>
      <c r="O437" s="15">
        <f t="shared" si="6"/>
        <v>424896.58999999991</v>
      </c>
    </row>
    <row r="438" spans="1:15" x14ac:dyDescent="0.25">
      <c r="A438" s="3">
        <v>435</v>
      </c>
      <c r="B438" s="13" t="s">
        <v>448</v>
      </c>
      <c r="C438" s="6">
        <v>282925.92</v>
      </c>
      <c r="D438" s="6">
        <v>76513.73</v>
      </c>
      <c r="E438" s="6">
        <v>3571.63</v>
      </c>
      <c r="F438" s="6">
        <v>8440.3799999999992</v>
      </c>
      <c r="G438" s="6">
        <v>0.5</v>
      </c>
      <c r="H438" s="6">
        <v>1828.13</v>
      </c>
      <c r="I438" s="6">
        <v>2269.48</v>
      </c>
      <c r="J438" s="6">
        <v>1344.61</v>
      </c>
      <c r="K438" s="6">
        <v>583.16999999999996</v>
      </c>
      <c r="L438" s="6">
        <v>468.11</v>
      </c>
      <c r="M438" s="6">
        <v>11357</v>
      </c>
      <c r="N438" s="6">
        <v>0</v>
      </c>
      <c r="O438" s="15">
        <f t="shared" si="6"/>
        <v>389302.65999999992</v>
      </c>
    </row>
    <row r="439" spans="1:15" x14ac:dyDescent="0.25">
      <c r="A439" s="3">
        <v>436</v>
      </c>
      <c r="B439" s="13" t="s">
        <v>449</v>
      </c>
      <c r="C439" s="6">
        <v>117957.9</v>
      </c>
      <c r="D439" s="6">
        <v>43616.800000000003</v>
      </c>
      <c r="E439" s="6">
        <v>1803.56</v>
      </c>
      <c r="F439" s="6">
        <v>5071.0600000000004</v>
      </c>
      <c r="G439" s="6">
        <v>0.13</v>
      </c>
      <c r="H439" s="6">
        <v>469.01</v>
      </c>
      <c r="I439" s="6">
        <v>744.69</v>
      </c>
      <c r="J439" s="6">
        <v>313.95</v>
      </c>
      <c r="K439" s="6">
        <v>352.51</v>
      </c>
      <c r="L439" s="6">
        <v>100.59</v>
      </c>
      <c r="M439" s="6">
        <v>0</v>
      </c>
      <c r="N439" s="6">
        <v>0</v>
      </c>
      <c r="O439" s="15">
        <f t="shared" si="6"/>
        <v>170430.20000000004</v>
      </c>
    </row>
    <row r="440" spans="1:15" x14ac:dyDescent="0.25">
      <c r="A440" s="3">
        <v>437</v>
      </c>
      <c r="B440" s="13" t="s">
        <v>450</v>
      </c>
      <c r="C440" s="6">
        <v>894216.29</v>
      </c>
      <c r="D440" s="6">
        <v>72142.600000000006</v>
      </c>
      <c r="E440" s="6">
        <v>9362.5400000000009</v>
      </c>
      <c r="F440" s="6">
        <v>26156.01</v>
      </c>
      <c r="G440" s="6">
        <v>1.32</v>
      </c>
      <c r="H440" s="6">
        <v>4876.21</v>
      </c>
      <c r="I440" s="6">
        <v>6312.85</v>
      </c>
      <c r="J440" s="6">
        <v>3491.93</v>
      </c>
      <c r="K440" s="6">
        <v>1462.49</v>
      </c>
      <c r="L440" s="6">
        <v>1163.4100000000001</v>
      </c>
      <c r="M440" s="6">
        <v>0</v>
      </c>
      <c r="N440" s="6">
        <v>0</v>
      </c>
      <c r="O440" s="15">
        <f t="shared" si="6"/>
        <v>1019185.65</v>
      </c>
    </row>
    <row r="441" spans="1:15" x14ac:dyDescent="0.25">
      <c r="A441" s="3">
        <v>438</v>
      </c>
      <c r="B441" s="13" t="s">
        <v>451</v>
      </c>
      <c r="C441" s="6">
        <v>175474.19</v>
      </c>
      <c r="D441" s="6">
        <v>52639.199999999997</v>
      </c>
      <c r="E441" s="6">
        <v>2605.3000000000002</v>
      </c>
      <c r="F441" s="6">
        <v>6862.11</v>
      </c>
      <c r="G441" s="6">
        <v>0.25</v>
      </c>
      <c r="H441" s="6">
        <v>929.37</v>
      </c>
      <c r="I441" s="6">
        <v>1216.5</v>
      </c>
      <c r="J441" s="6">
        <v>631.13</v>
      </c>
      <c r="K441" s="6">
        <v>552.04999999999995</v>
      </c>
      <c r="L441" s="6">
        <v>196.82</v>
      </c>
      <c r="M441" s="6">
        <v>0</v>
      </c>
      <c r="N441" s="6">
        <v>0</v>
      </c>
      <c r="O441" s="15">
        <f t="shared" si="6"/>
        <v>241106.91999999998</v>
      </c>
    </row>
    <row r="442" spans="1:15" x14ac:dyDescent="0.25">
      <c r="A442" s="3">
        <v>439</v>
      </c>
      <c r="B442" s="13" t="s">
        <v>452</v>
      </c>
      <c r="C442" s="6">
        <v>1687607.75</v>
      </c>
      <c r="D442" s="6">
        <v>2209555.7799999998</v>
      </c>
      <c r="E442" s="6">
        <v>18714.46</v>
      </c>
      <c r="F442" s="6">
        <v>38105.49</v>
      </c>
      <c r="G442" s="6">
        <v>3.5</v>
      </c>
      <c r="H442" s="6">
        <v>12931.46</v>
      </c>
      <c r="I442" s="6">
        <v>15079.33</v>
      </c>
      <c r="J442" s="6">
        <v>9812.86</v>
      </c>
      <c r="K442" s="6">
        <v>2525.14</v>
      </c>
      <c r="L442" s="6">
        <v>3523.28</v>
      </c>
      <c r="M442" s="6">
        <v>228812</v>
      </c>
      <c r="N442" s="6">
        <v>0</v>
      </c>
      <c r="O442" s="15">
        <f t="shared" si="6"/>
        <v>4226671.05</v>
      </c>
    </row>
    <row r="443" spans="1:15" x14ac:dyDescent="0.25">
      <c r="A443" s="3">
        <v>440</v>
      </c>
      <c r="B443" s="13" t="s">
        <v>453</v>
      </c>
      <c r="C443" s="6">
        <v>123765.8</v>
      </c>
      <c r="D443" s="6">
        <v>79168.91</v>
      </c>
      <c r="E443" s="6">
        <v>1853.18</v>
      </c>
      <c r="F443" s="6">
        <v>5387.07</v>
      </c>
      <c r="G443" s="6">
        <v>0.11</v>
      </c>
      <c r="H443" s="6">
        <v>404.92</v>
      </c>
      <c r="I443" s="6">
        <v>742.31</v>
      </c>
      <c r="J443" s="6">
        <v>282.05</v>
      </c>
      <c r="K443" s="6">
        <v>388.13</v>
      </c>
      <c r="L443" s="6">
        <v>89.36</v>
      </c>
      <c r="M443" s="6">
        <v>0</v>
      </c>
      <c r="N443" s="6">
        <v>0</v>
      </c>
      <c r="O443" s="15">
        <f t="shared" si="6"/>
        <v>212081.84</v>
      </c>
    </row>
    <row r="444" spans="1:15" x14ac:dyDescent="0.25">
      <c r="A444" s="3">
        <v>441</v>
      </c>
      <c r="B444" s="13" t="s">
        <v>454</v>
      </c>
      <c r="C444" s="6">
        <v>595888.89</v>
      </c>
      <c r="D444" s="6">
        <v>141002.94</v>
      </c>
      <c r="E444" s="6">
        <v>6773.97</v>
      </c>
      <c r="F444" s="6">
        <v>12446.66</v>
      </c>
      <c r="G444" s="6">
        <v>1.24</v>
      </c>
      <c r="H444" s="6">
        <v>4586</v>
      </c>
      <c r="I444" s="6">
        <v>5623.89</v>
      </c>
      <c r="J444" s="6">
        <v>3687.54</v>
      </c>
      <c r="K444" s="6">
        <v>1005.22</v>
      </c>
      <c r="L444" s="6">
        <v>1365.53</v>
      </c>
      <c r="M444" s="6">
        <v>0</v>
      </c>
      <c r="N444" s="6">
        <v>0</v>
      </c>
      <c r="O444" s="15">
        <f t="shared" si="6"/>
        <v>772381.88000000012</v>
      </c>
    </row>
    <row r="445" spans="1:15" x14ac:dyDescent="0.25">
      <c r="A445" s="3">
        <v>442</v>
      </c>
      <c r="B445" s="13" t="s">
        <v>455</v>
      </c>
      <c r="C445" s="6">
        <v>94828.79</v>
      </c>
      <c r="D445" s="6">
        <v>33233.79</v>
      </c>
      <c r="E445" s="6">
        <v>1343.43</v>
      </c>
      <c r="F445" s="6">
        <v>3203.99</v>
      </c>
      <c r="G445" s="6">
        <v>0.03</v>
      </c>
      <c r="H445" s="6">
        <v>123.82</v>
      </c>
      <c r="I445" s="6">
        <v>750.19</v>
      </c>
      <c r="J445" s="6">
        <v>253.35</v>
      </c>
      <c r="K445" s="6">
        <v>221.89</v>
      </c>
      <c r="L445" s="6">
        <v>148.68</v>
      </c>
      <c r="M445" s="6">
        <v>1486</v>
      </c>
      <c r="N445" s="6">
        <v>0</v>
      </c>
      <c r="O445" s="15">
        <f t="shared" si="6"/>
        <v>135593.96</v>
      </c>
    </row>
    <row r="446" spans="1:15" x14ac:dyDescent="0.25">
      <c r="A446" s="3">
        <v>443</v>
      </c>
      <c r="B446" s="13" t="s">
        <v>456</v>
      </c>
      <c r="C446" s="6">
        <v>99595.39</v>
      </c>
      <c r="D446" s="6">
        <v>27739.06</v>
      </c>
      <c r="E446" s="6">
        <v>1299.68</v>
      </c>
      <c r="F446" s="6">
        <v>3162.67</v>
      </c>
      <c r="G446" s="6">
        <v>0.06</v>
      </c>
      <c r="H446" s="6">
        <v>212.54</v>
      </c>
      <c r="I446" s="6">
        <v>777.6</v>
      </c>
      <c r="J446" s="6">
        <v>297.8</v>
      </c>
      <c r="K446" s="6">
        <v>209.13</v>
      </c>
      <c r="L446" s="6">
        <v>154.76</v>
      </c>
      <c r="M446" s="6">
        <v>0</v>
      </c>
      <c r="N446" s="6">
        <v>0</v>
      </c>
      <c r="O446" s="15">
        <f t="shared" si="6"/>
        <v>133448.69</v>
      </c>
    </row>
    <row r="447" spans="1:15" x14ac:dyDescent="0.25">
      <c r="A447" s="3">
        <v>444</v>
      </c>
      <c r="B447" s="13" t="s">
        <v>457</v>
      </c>
      <c r="C447" s="6">
        <v>94801.54</v>
      </c>
      <c r="D447" s="6">
        <v>37832.89</v>
      </c>
      <c r="E447" s="6">
        <v>1469.96</v>
      </c>
      <c r="F447" s="6">
        <v>4121.46</v>
      </c>
      <c r="G447" s="6">
        <v>0.06</v>
      </c>
      <c r="H447" s="6">
        <v>238.27</v>
      </c>
      <c r="I447" s="6">
        <v>598.73</v>
      </c>
      <c r="J447" s="6">
        <v>204.58</v>
      </c>
      <c r="K447" s="6">
        <v>288.57</v>
      </c>
      <c r="L447" s="6">
        <v>80.22</v>
      </c>
      <c r="M447" s="6">
        <v>0</v>
      </c>
      <c r="N447" s="6">
        <v>0</v>
      </c>
      <c r="O447" s="15">
        <f t="shared" si="6"/>
        <v>139636.27999999997</v>
      </c>
    </row>
    <row r="448" spans="1:15" x14ac:dyDescent="0.25">
      <c r="A448" s="3">
        <v>445</v>
      </c>
      <c r="B448" s="13" t="s">
        <v>458</v>
      </c>
      <c r="C448" s="6">
        <v>169276.97</v>
      </c>
      <c r="D448" s="6">
        <v>51739.199999999997</v>
      </c>
      <c r="E448" s="6">
        <v>2430.8200000000002</v>
      </c>
      <c r="F448" s="6">
        <v>6410.36</v>
      </c>
      <c r="G448" s="6">
        <v>0.23</v>
      </c>
      <c r="H448" s="6">
        <v>842.43</v>
      </c>
      <c r="I448" s="6">
        <v>1191.82</v>
      </c>
      <c r="J448" s="6">
        <v>609.65</v>
      </c>
      <c r="K448" s="6">
        <v>442.84</v>
      </c>
      <c r="L448" s="6">
        <v>201.16</v>
      </c>
      <c r="M448" s="6">
        <v>0</v>
      </c>
      <c r="N448" s="6">
        <v>0</v>
      </c>
      <c r="O448" s="15">
        <f t="shared" si="6"/>
        <v>233145.47999999998</v>
      </c>
    </row>
    <row r="449" spans="1:15" x14ac:dyDescent="0.25">
      <c r="A449" s="3">
        <v>446</v>
      </c>
      <c r="B449" s="13" t="s">
        <v>459</v>
      </c>
      <c r="C449" s="6">
        <v>439859.98</v>
      </c>
      <c r="D449" s="6">
        <v>81553.159999999989</v>
      </c>
      <c r="E449" s="6">
        <v>5439.96</v>
      </c>
      <c r="F449" s="6">
        <v>12568.44</v>
      </c>
      <c r="G449" s="6">
        <v>0.81</v>
      </c>
      <c r="H449" s="6">
        <v>2996.43</v>
      </c>
      <c r="I449" s="6">
        <v>3585.21</v>
      </c>
      <c r="J449" s="6">
        <v>2213.89</v>
      </c>
      <c r="K449" s="6">
        <v>951.57</v>
      </c>
      <c r="L449" s="6">
        <v>753.59</v>
      </c>
      <c r="M449" s="6">
        <v>0</v>
      </c>
      <c r="N449" s="6">
        <v>0</v>
      </c>
      <c r="O449" s="15">
        <f t="shared" si="6"/>
        <v>549923.03999999992</v>
      </c>
    </row>
    <row r="450" spans="1:15" x14ac:dyDescent="0.25">
      <c r="A450" s="3">
        <v>447</v>
      </c>
      <c r="B450" s="13" t="s">
        <v>460</v>
      </c>
      <c r="C450" s="6">
        <v>1013322.91</v>
      </c>
      <c r="D450" s="6">
        <v>236151.06</v>
      </c>
      <c r="E450" s="6">
        <v>11828.58</v>
      </c>
      <c r="F450" s="6">
        <v>24391.5</v>
      </c>
      <c r="G450" s="6">
        <v>2.3199999999999998</v>
      </c>
      <c r="H450" s="6">
        <v>8562.1</v>
      </c>
      <c r="I450" s="6">
        <v>8999.5300000000007</v>
      </c>
      <c r="J450" s="6">
        <v>6206.17</v>
      </c>
      <c r="K450" s="6">
        <v>1700.18</v>
      </c>
      <c r="L450" s="6">
        <v>2075.7399999999998</v>
      </c>
      <c r="M450" s="6">
        <v>0</v>
      </c>
      <c r="N450" s="6">
        <v>0</v>
      </c>
      <c r="O450" s="15">
        <f t="shared" si="6"/>
        <v>1313240.0900000001</v>
      </c>
    </row>
    <row r="451" spans="1:15" x14ac:dyDescent="0.25">
      <c r="A451" s="3">
        <v>448</v>
      </c>
      <c r="B451" s="13" t="s">
        <v>461</v>
      </c>
      <c r="C451" s="6">
        <v>183549.64</v>
      </c>
      <c r="D451" s="6">
        <v>42639.199999999997</v>
      </c>
      <c r="E451" s="6">
        <v>2450.98</v>
      </c>
      <c r="F451" s="6">
        <v>6133.31</v>
      </c>
      <c r="G451" s="6">
        <v>0.34</v>
      </c>
      <c r="H451" s="6">
        <v>1263.3699999999999</v>
      </c>
      <c r="I451" s="6">
        <v>1388.15</v>
      </c>
      <c r="J451" s="6">
        <v>847.41</v>
      </c>
      <c r="K451" s="6">
        <v>418.54</v>
      </c>
      <c r="L451" s="6">
        <v>264.29000000000002</v>
      </c>
      <c r="M451" s="6">
        <v>0</v>
      </c>
      <c r="N451" s="6">
        <v>0</v>
      </c>
      <c r="O451" s="15">
        <f t="shared" si="6"/>
        <v>238955.23000000004</v>
      </c>
    </row>
    <row r="452" spans="1:15" x14ac:dyDescent="0.25">
      <c r="A452" s="3">
        <v>449</v>
      </c>
      <c r="B452" s="13" t="s">
        <v>462</v>
      </c>
      <c r="C452" s="6">
        <v>247845.52</v>
      </c>
      <c r="D452" s="6">
        <v>52085.899999999994</v>
      </c>
      <c r="E452" s="6">
        <v>3293.72</v>
      </c>
      <c r="F452" s="6">
        <v>7984.03</v>
      </c>
      <c r="G452" s="6">
        <v>0.45</v>
      </c>
      <c r="H452" s="6">
        <v>1646.34</v>
      </c>
      <c r="I452" s="6">
        <v>1928.78</v>
      </c>
      <c r="J452" s="6">
        <v>1167.6500000000001</v>
      </c>
      <c r="K452" s="6">
        <v>595.99</v>
      </c>
      <c r="L452" s="6">
        <v>379.58</v>
      </c>
      <c r="M452" s="6">
        <v>130488</v>
      </c>
      <c r="N452" s="6">
        <v>0</v>
      </c>
      <c r="O452" s="15">
        <f t="shared" ref="O452:O515" si="7">SUM(C452:N452)</f>
        <v>447415.96000000008</v>
      </c>
    </row>
    <row r="453" spans="1:15" x14ac:dyDescent="0.25">
      <c r="A453" s="3">
        <v>450</v>
      </c>
      <c r="B453" s="13" t="s">
        <v>463</v>
      </c>
      <c r="C453" s="6">
        <v>830018.45</v>
      </c>
      <c r="D453" s="6">
        <v>85151</v>
      </c>
      <c r="E453" s="6">
        <v>10125.620000000001</v>
      </c>
      <c r="F453" s="6">
        <v>22549.93</v>
      </c>
      <c r="G453" s="6">
        <v>1.98</v>
      </c>
      <c r="H453" s="6">
        <v>7305.83</v>
      </c>
      <c r="I453" s="6">
        <v>6994.17</v>
      </c>
      <c r="J453" s="6">
        <v>4815.5</v>
      </c>
      <c r="K453" s="6">
        <v>1565.47</v>
      </c>
      <c r="L453" s="6">
        <v>1526.88</v>
      </c>
      <c r="M453" s="6">
        <v>0</v>
      </c>
      <c r="N453" s="6">
        <v>0</v>
      </c>
      <c r="O453" s="15">
        <f t="shared" si="7"/>
        <v>970054.83</v>
      </c>
    </row>
    <row r="454" spans="1:15" x14ac:dyDescent="0.25">
      <c r="A454" s="3">
        <v>451</v>
      </c>
      <c r="B454" s="13" t="s">
        <v>464</v>
      </c>
      <c r="C454" s="6">
        <v>135877.74</v>
      </c>
      <c r="D454" s="6">
        <v>46606.6</v>
      </c>
      <c r="E454" s="6">
        <v>2119.0500000000002</v>
      </c>
      <c r="F454" s="6">
        <v>5992.14</v>
      </c>
      <c r="G454" s="6">
        <v>0.15</v>
      </c>
      <c r="H454" s="6">
        <v>536.04999999999995</v>
      </c>
      <c r="I454" s="6">
        <v>844.87</v>
      </c>
      <c r="J454" s="6">
        <v>349.79</v>
      </c>
      <c r="K454" s="6">
        <v>415.05</v>
      </c>
      <c r="L454" s="6">
        <v>109.11</v>
      </c>
      <c r="M454" s="6">
        <v>0</v>
      </c>
      <c r="N454" s="6">
        <v>0</v>
      </c>
      <c r="O454" s="15">
        <f t="shared" si="7"/>
        <v>192850.54999999996</v>
      </c>
    </row>
    <row r="455" spans="1:15" x14ac:dyDescent="0.25">
      <c r="A455" s="3">
        <v>452</v>
      </c>
      <c r="B455" s="13" t="s">
        <v>465</v>
      </c>
      <c r="C455" s="6">
        <v>392211.32</v>
      </c>
      <c r="D455" s="6">
        <v>93666.159999999989</v>
      </c>
      <c r="E455" s="6">
        <v>4993.62</v>
      </c>
      <c r="F455" s="6">
        <v>12425.56</v>
      </c>
      <c r="G455" s="6">
        <v>0.61</v>
      </c>
      <c r="H455" s="6">
        <v>2261.31</v>
      </c>
      <c r="I455" s="6">
        <v>2992.79</v>
      </c>
      <c r="J455" s="6">
        <v>1666.33</v>
      </c>
      <c r="K455" s="6">
        <v>874.11</v>
      </c>
      <c r="L455" s="6">
        <v>581.63</v>
      </c>
      <c r="M455" s="6">
        <v>0</v>
      </c>
      <c r="N455" s="6">
        <v>0</v>
      </c>
      <c r="O455" s="15">
        <f t="shared" si="7"/>
        <v>511673.43999999994</v>
      </c>
    </row>
    <row r="456" spans="1:15" x14ac:dyDescent="0.25">
      <c r="A456" s="3">
        <v>453</v>
      </c>
      <c r="B456" s="13" t="s">
        <v>466</v>
      </c>
      <c r="C456" s="6">
        <v>372730.94</v>
      </c>
      <c r="D456" s="6">
        <v>34096.199999999997</v>
      </c>
      <c r="E456" s="6">
        <v>4217.2299999999996</v>
      </c>
      <c r="F456" s="6">
        <v>7055.76</v>
      </c>
      <c r="G456" s="6">
        <v>0.53</v>
      </c>
      <c r="H456" s="6">
        <v>1956.99</v>
      </c>
      <c r="I456" s="6">
        <v>3697.17</v>
      </c>
      <c r="J456" s="6">
        <v>2051.7199999999998</v>
      </c>
      <c r="K456" s="6">
        <v>484.89</v>
      </c>
      <c r="L456" s="6">
        <v>933.82</v>
      </c>
      <c r="M456" s="6">
        <v>0</v>
      </c>
      <c r="N456" s="6">
        <v>0</v>
      </c>
      <c r="O456" s="15">
        <f t="shared" si="7"/>
        <v>427225.25</v>
      </c>
    </row>
    <row r="457" spans="1:15" x14ac:dyDescent="0.25">
      <c r="A457" s="3">
        <v>454</v>
      </c>
      <c r="B457" s="13" t="s">
        <v>467</v>
      </c>
      <c r="C457" s="6">
        <v>243268.91</v>
      </c>
      <c r="D457" s="6">
        <v>46487.6</v>
      </c>
      <c r="E457" s="6">
        <v>3212.53</v>
      </c>
      <c r="F457" s="6">
        <v>7743.22</v>
      </c>
      <c r="G457" s="6">
        <v>0.49</v>
      </c>
      <c r="H457" s="6">
        <v>1798.4</v>
      </c>
      <c r="I457" s="6">
        <v>1909.04</v>
      </c>
      <c r="J457" s="6">
        <v>1220.3900000000001</v>
      </c>
      <c r="K457" s="6">
        <v>549.02</v>
      </c>
      <c r="L457" s="6">
        <v>380.57</v>
      </c>
      <c r="M457" s="6">
        <v>0</v>
      </c>
      <c r="N457" s="6">
        <v>0</v>
      </c>
      <c r="O457" s="15">
        <f t="shared" si="7"/>
        <v>306570.17000000004</v>
      </c>
    </row>
    <row r="458" spans="1:15" x14ac:dyDescent="0.25">
      <c r="A458" s="3">
        <v>455</v>
      </c>
      <c r="B458" s="13" t="s">
        <v>468</v>
      </c>
      <c r="C458" s="6">
        <v>239987.48</v>
      </c>
      <c r="D458" s="6">
        <v>66093.649999999994</v>
      </c>
      <c r="E458" s="6">
        <v>3074.97</v>
      </c>
      <c r="F458" s="6">
        <v>7556.78</v>
      </c>
      <c r="G458" s="6">
        <v>0.4</v>
      </c>
      <c r="H458" s="6">
        <v>1470.98</v>
      </c>
      <c r="I458" s="6">
        <v>1851.67</v>
      </c>
      <c r="J458" s="6">
        <v>1069.8399999999999</v>
      </c>
      <c r="K458" s="6">
        <v>538.96</v>
      </c>
      <c r="L458" s="6">
        <v>364.06</v>
      </c>
      <c r="M458" s="6">
        <v>21549</v>
      </c>
      <c r="N458" s="6">
        <v>0</v>
      </c>
      <c r="O458" s="15">
        <f t="shared" si="7"/>
        <v>343557.79000000004</v>
      </c>
    </row>
    <row r="459" spans="1:15" x14ac:dyDescent="0.25">
      <c r="A459" s="3">
        <v>456</v>
      </c>
      <c r="B459" s="13" t="s">
        <v>469</v>
      </c>
      <c r="C459" s="6">
        <v>159628.82</v>
      </c>
      <c r="D459" s="6">
        <v>66419.709999999992</v>
      </c>
      <c r="E459" s="6">
        <v>2120.11</v>
      </c>
      <c r="F459" s="6">
        <v>5283.54</v>
      </c>
      <c r="G459" s="6">
        <v>0.23</v>
      </c>
      <c r="H459" s="6">
        <v>832.96</v>
      </c>
      <c r="I459" s="6">
        <v>1211.51</v>
      </c>
      <c r="J459" s="6">
        <v>645.28</v>
      </c>
      <c r="K459" s="6">
        <v>371.82</v>
      </c>
      <c r="L459" s="6">
        <v>231.65</v>
      </c>
      <c r="M459" s="6">
        <v>0</v>
      </c>
      <c r="N459" s="6">
        <v>0</v>
      </c>
      <c r="O459" s="15">
        <f t="shared" si="7"/>
        <v>236745.63</v>
      </c>
    </row>
    <row r="460" spans="1:15" x14ac:dyDescent="0.25">
      <c r="A460" s="3">
        <v>457</v>
      </c>
      <c r="B460" s="13" t="s">
        <v>470</v>
      </c>
      <c r="C460" s="6">
        <v>266909.77</v>
      </c>
      <c r="D460" s="6">
        <v>56750.400000000001</v>
      </c>
      <c r="E460" s="6">
        <v>3670.48</v>
      </c>
      <c r="F460" s="6">
        <v>9168.2800000000007</v>
      </c>
      <c r="G460" s="6">
        <v>0.45</v>
      </c>
      <c r="H460" s="6">
        <v>1676.39</v>
      </c>
      <c r="I460" s="6">
        <v>2003.01</v>
      </c>
      <c r="J460" s="6">
        <v>1169.5999999999999</v>
      </c>
      <c r="K460" s="6">
        <v>703.85</v>
      </c>
      <c r="L460" s="6">
        <v>373.58</v>
      </c>
      <c r="M460" s="6">
        <v>0</v>
      </c>
      <c r="N460" s="6">
        <v>0</v>
      </c>
      <c r="O460" s="15">
        <f t="shared" si="7"/>
        <v>342425.81000000006</v>
      </c>
    </row>
    <row r="461" spans="1:15" x14ac:dyDescent="0.25">
      <c r="A461" s="3">
        <v>458</v>
      </c>
      <c r="B461" s="13" t="s">
        <v>471</v>
      </c>
      <c r="C461" s="6">
        <v>178685.77</v>
      </c>
      <c r="D461" s="6">
        <v>53446.69</v>
      </c>
      <c r="E461" s="6">
        <v>2217.35</v>
      </c>
      <c r="F461" s="6">
        <v>6455.89</v>
      </c>
      <c r="G461" s="6">
        <v>0.15</v>
      </c>
      <c r="H461" s="6">
        <v>570.66</v>
      </c>
      <c r="I461" s="6">
        <v>1150.78</v>
      </c>
      <c r="J461" s="6">
        <v>468.3</v>
      </c>
      <c r="K461" s="6">
        <v>402.88</v>
      </c>
      <c r="L461" s="6">
        <v>175.65</v>
      </c>
      <c r="M461" s="6">
        <v>0</v>
      </c>
      <c r="N461" s="6">
        <v>0</v>
      </c>
      <c r="O461" s="15">
        <f t="shared" si="7"/>
        <v>243574.12</v>
      </c>
    </row>
    <row r="462" spans="1:15" x14ac:dyDescent="0.25">
      <c r="A462" s="3">
        <v>459</v>
      </c>
      <c r="B462" s="13" t="s">
        <v>472</v>
      </c>
      <c r="C462" s="6">
        <v>374555.26</v>
      </c>
      <c r="D462" s="6">
        <v>101844.95000000001</v>
      </c>
      <c r="E462" s="6">
        <v>4628.3999999999996</v>
      </c>
      <c r="F462" s="6">
        <v>11107.36</v>
      </c>
      <c r="G462" s="6">
        <v>0.65</v>
      </c>
      <c r="H462" s="6">
        <v>2409.9299999999998</v>
      </c>
      <c r="I462" s="6">
        <v>2963.98</v>
      </c>
      <c r="J462" s="6">
        <v>1787.19</v>
      </c>
      <c r="K462" s="6">
        <v>779.94</v>
      </c>
      <c r="L462" s="6">
        <v>604.5</v>
      </c>
      <c r="M462" s="6">
        <v>0</v>
      </c>
      <c r="N462" s="6">
        <v>0</v>
      </c>
      <c r="O462" s="15">
        <f t="shared" si="7"/>
        <v>500682.16000000003</v>
      </c>
    </row>
    <row r="463" spans="1:15" x14ac:dyDescent="0.25">
      <c r="A463" s="3">
        <v>460</v>
      </c>
      <c r="B463" s="13" t="s">
        <v>473</v>
      </c>
      <c r="C463" s="6">
        <v>377611.39</v>
      </c>
      <c r="D463" s="6">
        <v>67466.399999999994</v>
      </c>
      <c r="E463" s="6">
        <v>4989.3100000000004</v>
      </c>
      <c r="F463" s="6">
        <v>12321.14</v>
      </c>
      <c r="G463" s="6">
        <v>0.72</v>
      </c>
      <c r="H463" s="6">
        <v>2662.37</v>
      </c>
      <c r="I463" s="6">
        <v>2893.93</v>
      </c>
      <c r="J463" s="6">
        <v>1799.01</v>
      </c>
      <c r="K463" s="6">
        <v>864.82</v>
      </c>
      <c r="L463" s="6">
        <v>561.02</v>
      </c>
      <c r="M463" s="6">
        <v>0</v>
      </c>
      <c r="N463" s="6">
        <v>0</v>
      </c>
      <c r="O463" s="15">
        <f t="shared" si="7"/>
        <v>471170.11000000004</v>
      </c>
    </row>
    <row r="464" spans="1:15" x14ac:dyDescent="0.25">
      <c r="A464" s="3">
        <v>461</v>
      </c>
      <c r="B464" s="13" t="s">
        <v>474</v>
      </c>
      <c r="C464" s="6">
        <v>102567.64</v>
      </c>
      <c r="D464" s="6">
        <v>46286.46</v>
      </c>
      <c r="E464" s="6">
        <v>1541.66</v>
      </c>
      <c r="F464" s="6">
        <v>4578.7</v>
      </c>
      <c r="G464" s="6">
        <v>7.0000000000000007E-2</v>
      </c>
      <c r="H464" s="6">
        <v>267.45</v>
      </c>
      <c r="I464" s="6">
        <v>593.70000000000005</v>
      </c>
      <c r="J464" s="6">
        <v>192.84</v>
      </c>
      <c r="K464" s="6">
        <v>310.64</v>
      </c>
      <c r="L464" s="6">
        <v>65.12</v>
      </c>
      <c r="M464" s="6">
        <v>8444</v>
      </c>
      <c r="N464" s="6">
        <v>0</v>
      </c>
      <c r="O464" s="15">
        <f t="shared" si="7"/>
        <v>164848.28000000006</v>
      </c>
    </row>
    <row r="465" spans="1:15" x14ac:dyDescent="0.25">
      <c r="A465" s="3">
        <v>462</v>
      </c>
      <c r="B465" s="13" t="s">
        <v>475</v>
      </c>
      <c r="C465" s="6">
        <v>460190.97</v>
      </c>
      <c r="D465" s="6">
        <v>92379.830000000016</v>
      </c>
      <c r="E465" s="6">
        <v>5360.6</v>
      </c>
      <c r="F465" s="6">
        <v>10886.84</v>
      </c>
      <c r="G465" s="6">
        <v>0.61</v>
      </c>
      <c r="H465" s="6">
        <v>2265.9499999999998</v>
      </c>
      <c r="I465" s="6">
        <v>4123.16</v>
      </c>
      <c r="J465" s="6">
        <v>2218.8000000000002</v>
      </c>
      <c r="K465" s="6">
        <v>779.8</v>
      </c>
      <c r="L465" s="6">
        <v>958.08</v>
      </c>
      <c r="M465" s="6">
        <v>0</v>
      </c>
      <c r="N465" s="6">
        <v>0</v>
      </c>
      <c r="O465" s="15">
        <f t="shared" si="7"/>
        <v>579164.64</v>
      </c>
    </row>
    <row r="466" spans="1:15" x14ac:dyDescent="0.25">
      <c r="A466" s="3">
        <v>463</v>
      </c>
      <c r="B466" s="13" t="s">
        <v>476</v>
      </c>
      <c r="C466" s="6">
        <v>96970.31</v>
      </c>
      <c r="D466" s="6">
        <v>34437.649999999994</v>
      </c>
      <c r="E466" s="6">
        <v>1472.17</v>
      </c>
      <c r="F466" s="6">
        <v>4042.89</v>
      </c>
      <c r="G466" s="6">
        <v>7.0000000000000007E-2</v>
      </c>
      <c r="H466" s="6">
        <v>261</v>
      </c>
      <c r="I466" s="6">
        <v>636.37</v>
      </c>
      <c r="J466" s="6">
        <v>231.05</v>
      </c>
      <c r="K466" s="6">
        <v>284.47000000000003</v>
      </c>
      <c r="L466" s="6">
        <v>93.2</v>
      </c>
      <c r="M466" s="6">
        <v>2847</v>
      </c>
      <c r="N466" s="6">
        <v>0</v>
      </c>
      <c r="O466" s="15">
        <f t="shared" si="7"/>
        <v>141276.18000000002</v>
      </c>
    </row>
    <row r="467" spans="1:15" x14ac:dyDescent="0.25">
      <c r="A467" s="3">
        <v>464</v>
      </c>
      <c r="B467" s="13" t="s">
        <v>477</v>
      </c>
      <c r="C467" s="6">
        <v>108136.82</v>
      </c>
      <c r="D467" s="6">
        <v>33900.170000000006</v>
      </c>
      <c r="E467" s="6">
        <v>1573.51</v>
      </c>
      <c r="F467" s="6">
        <v>3854.81</v>
      </c>
      <c r="G467" s="6">
        <v>0.05</v>
      </c>
      <c r="H467" s="6">
        <v>169.58</v>
      </c>
      <c r="I467" s="6">
        <v>829.34</v>
      </c>
      <c r="J467" s="6">
        <v>282.94</v>
      </c>
      <c r="K467" s="6">
        <v>270.51</v>
      </c>
      <c r="L467" s="6">
        <v>157.22</v>
      </c>
      <c r="M467" s="6">
        <v>0</v>
      </c>
      <c r="N467" s="6">
        <v>0</v>
      </c>
      <c r="O467" s="15">
        <f t="shared" si="7"/>
        <v>149174.95000000001</v>
      </c>
    </row>
    <row r="468" spans="1:15" x14ac:dyDescent="0.25">
      <c r="A468" s="3">
        <v>465</v>
      </c>
      <c r="B468" s="13" t="s">
        <v>478</v>
      </c>
      <c r="C468" s="6">
        <v>143587.87</v>
      </c>
      <c r="D468" s="6">
        <v>44614.2</v>
      </c>
      <c r="E468" s="6">
        <v>2043.32</v>
      </c>
      <c r="F468" s="6">
        <v>5334.56</v>
      </c>
      <c r="G468" s="6">
        <v>0.22</v>
      </c>
      <c r="H468" s="6">
        <v>827.2</v>
      </c>
      <c r="I468" s="6">
        <v>1024.82</v>
      </c>
      <c r="J468" s="6">
        <v>564.07000000000005</v>
      </c>
      <c r="K468" s="6">
        <v>373.44</v>
      </c>
      <c r="L468" s="6">
        <v>176.99</v>
      </c>
      <c r="M468" s="6">
        <v>0</v>
      </c>
      <c r="N468" s="6">
        <v>0</v>
      </c>
      <c r="O468" s="15">
        <f t="shared" si="7"/>
        <v>198546.69000000003</v>
      </c>
    </row>
    <row r="469" spans="1:15" x14ac:dyDescent="0.25">
      <c r="A469" s="3">
        <v>466</v>
      </c>
      <c r="B469" s="13" t="s">
        <v>479</v>
      </c>
      <c r="C469" s="6">
        <v>877608.01</v>
      </c>
      <c r="D469" s="6">
        <v>82703.199999999997</v>
      </c>
      <c r="E469" s="6">
        <v>10396.42</v>
      </c>
      <c r="F469" s="6">
        <v>21473.08</v>
      </c>
      <c r="G469" s="6">
        <v>1.99</v>
      </c>
      <c r="H469" s="6">
        <v>7340.01</v>
      </c>
      <c r="I469" s="6">
        <v>7796.07</v>
      </c>
      <c r="J469" s="6">
        <v>5188.92</v>
      </c>
      <c r="K469" s="6">
        <v>1480.51</v>
      </c>
      <c r="L469" s="6">
        <v>1795.03</v>
      </c>
      <c r="M469" s="6">
        <v>0</v>
      </c>
      <c r="N469" s="6">
        <v>0</v>
      </c>
      <c r="O469" s="15">
        <f t="shared" si="7"/>
        <v>1015783.24</v>
      </c>
    </row>
    <row r="470" spans="1:15" x14ac:dyDescent="0.25">
      <c r="A470" s="3">
        <v>467</v>
      </c>
      <c r="B470" s="13" t="s">
        <v>480</v>
      </c>
      <c r="C470" s="6">
        <v>1188537.1100000001</v>
      </c>
      <c r="D470" s="6">
        <v>1490484.38</v>
      </c>
      <c r="E470" s="6">
        <v>13698.76</v>
      </c>
      <c r="F470" s="6">
        <v>29733.82</v>
      </c>
      <c r="G470" s="6">
        <v>2.58</v>
      </c>
      <c r="H470" s="6">
        <v>9514.11</v>
      </c>
      <c r="I470" s="6">
        <v>10201.81</v>
      </c>
      <c r="J470" s="6">
        <v>6892.17</v>
      </c>
      <c r="K470" s="6">
        <v>2012.79</v>
      </c>
      <c r="L470" s="6">
        <v>2287.79</v>
      </c>
      <c r="M470" s="6">
        <v>121082</v>
      </c>
      <c r="N470" s="6">
        <v>0</v>
      </c>
      <c r="O470" s="15">
        <f t="shared" si="7"/>
        <v>2874447.32</v>
      </c>
    </row>
    <row r="471" spans="1:15" x14ac:dyDescent="0.25">
      <c r="A471" s="3">
        <v>468</v>
      </c>
      <c r="B471" s="13" t="s">
        <v>481</v>
      </c>
      <c r="C471" s="6">
        <v>860838.75</v>
      </c>
      <c r="D471" s="6">
        <v>251977.88</v>
      </c>
      <c r="E471" s="6">
        <v>10585.45</v>
      </c>
      <c r="F471" s="6">
        <v>24164.69</v>
      </c>
      <c r="G471" s="6">
        <v>1.95</v>
      </c>
      <c r="H471" s="6">
        <v>7194.44</v>
      </c>
      <c r="I471" s="6">
        <v>7110.56</v>
      </c>
      <c r="J471" s="6">
        <v>4872.6400000000003</v>
      </c>
      <c r="K471" s="6">
        <v>1692.95</v>
      </c>
      <c r="L471" s="6">
        <v>1519.51</v>
      </c>
      <c r="M471" s="6">
        <v>0</v>
      </c>
      <c r="N471" s="6">
        <v>22000.77</v>
      </c>
      <c r="O471" s="15">
        <f t="shared" si="7"/>
        <v>1191959.5899999996</v>
      </c>
    </row>
    <row r="472" spans="1:15" x14ac:dyDescent="0.25">
      <c r="A472" s="3">
        <v>469</v>
      </c>
      <c r="B472" s="13" t="s">
        <v>482</v>
      </c>
      <c r="C472" s="6">
        <v>2487073.83</v>
      </c>
      <c r="D472" s="6">
        <v>392483.8</v>
      </c>
      <c r="E472" s="6">
        <v>28809.39</v>
      </c>
      <c r="F472" s="6">
        <v>61005.65</v>
      </c>
      <c r="G472" s="6">
        <v>4.79</v>
      </c>
      <c r="H472" s="6">
        <v>17681.89</v>
      </c>
      <c r="I472" s="6">
        <v>21724.43</v>
      </c>
      <c r="J472" s="6">
        <v>13610.02</v>
      </c>
      <c r="K472" s="6">
        <v>4081.84</v>
      </c>
      <c r="L472" s="6">
        <v>4946.6000000000004</v>
      </c>
      <c r="M472" s="6">
        <v>113771</v>
      </c>
      <c r="N472" s="6">
        <v>0</v>
      </c>
      <c r="O472" s="15">
        <f t="shared" si="7"/>
        <v>3145193.24</v>
      </c>
    </row>
    <row r="473" spans="1:15" x14ac:dyDescent="0.25">
      <c r="A473" s="3">
        <v>470</v>
      </c>
      <c r="B473" s="13" t="s">
        <v>483</v>
      </c>
      <c r="C473" s="6">
        <v>326227.61</v>
      </c>
      <c r="D473" s="6">
        <v>53250</v>
      </c>
      <c r="E473" s="6">
        <v>4206.83</v>
      </c>
      <c r="F473" s="6">
        <v>10249.040000000001</v>
      </c>
      <c r="G473" s="6">
        <v>0.6</v>
      </c>
      <c r="H473" s="6">
        <v>2215.27</v>
      </c>
      <c r="I473" s="6">
        <v>2540.9499999999998</v>
      </c>
      <c r="J473" s="6">
        <v>1555.41</v>
      </c>
      <c r="K473" s="6">
        <v>710.65</v>
      </c>
      <c r="L473" s="6">
        <v>504.77</v>
      </c>
      <c r="M473" s="6">
        <v>0</v>
      </c>
      <c r="N473" s="6">
        <v>0</v>
      </c>
      <c r="O473" s="15">
        <f t="shared" si="7"/>
        <v>401461.13</v>
      </c>
    </row>
    <row r="474" spans="1:15" x14ac:dyDescent="0.25">
      <c r="A474" s="3">
        <v>471</v>
      </c>
      <c r="B474" s="13" t="s">
        <v>484</v>
      </c>
      <c r="C474" s="6">
        <v>140939.35</v>
      </c>
      <c r="D474" s="6">
        <v>51898.43</v>
      </c>
      <c r="E474" s="6">
        <v>2042.05</v>
      </c>
      <c r="F474" s="6">
        <v>4901.66</v>
      </c>
      <c r="G474" s="6">
        <v>0.06</v>
      </c>
      <c r="H474" s="6">
        <v>213.03</v>
      </c>
      <c r="I474" s="6">
        <v>1105.27</v>
      </c>
      <c r="J474" s="6">
        <v>381.03</v>
      </c>
      <c r="K474" s="6">
        <v>343.62</v>
      </c>
      <c r="L474" s="6">
        <v>215.75</v>
      </c>
      <c r="M474" s="6">
        <v>4137</v>
      </c>
      <c r="N474" s="6">
        <v>0</v>
      </c>
      <c r="O474" s="15">
        <f t="shared" si="7"/>
        <v>206177.24999999997</v>
      </c>
    </row>
    <row r="475" spans="1:15" x14ac:dyDescent="0.25">
      <c r="A475" s="3">
        <v>472</v>
      </c>
      <c r="B475" s="13" t="s">
        <v>485</v>
      </c>
      <c r="C475" s="6">
        <v>470315.25</v>
      </c>
      <c r="D475" s="6">
        <v>178686.09</v>
      </c>
      <c r="E475" s="6">
        <v>7215.88</v>
      </c>
      <c r="F475" s="6">
        <v>19658.759999999998</v>
      </c>
      <c r="G475" s="6">
        <v>0.45</v>
      </c>
      <c r="H475" s="6">
        <v>1652.39</v>
      </c>
      <c r="I475" s="6">
        <v>3114.61</v>
      </c>
      <c r="J475" s="6">
        <v>1294.92</v>
      </c>
      <c r="K475" s="6">
        <v>1381.61</v>
      </c>
      <c r="L475" s="6">
        <v>462.63</v>
      </c>
      <c r="M475" s="6">
        <v>0</v>
      </c>
      <c r="N475" s="6">
        <v>0</v>
      </c>
      <c r="O475" s="15">
        <f t="shared" si="7"/>
        <v>683782.59</v>
      </c>
    </row>
    <row r="476" spans="1:15" x14ac:dyDescent="0.25">
      <c r="A476" s="3">
        <v>473</v>
      </c>
      <c r="B476" s="13" t="s">
        <v>486</v>
      </c>
      <c r="C476" s="6">
        <v>140780.74</v>
      </c>
      <c r="D476" s="6">
        <v>47265.49</v>
      </c>
      <c r="E476" s="6">
        <v>2045.56</v>
      </c>
      <c r="F476" s="6">
        <v>5534.14</v>
      </c>
      <c r="G476" s="6">
        <v>0.17</v>
      </c>
      <c r="H476" s="6">
        <v>636.30999999999995</v>
      </c>
      <c r="I476" s="6">
        <v>954.38</v>
      </c>
      <c r="J476" s="6">
        <v>460.33</v>
      </c>
      <c r="K476" s="6">
        <v>389.05</v>
      </c>
      <c r="L476" s="6">
        <v>150.72999999999999</v>
      </c>
      <c r="M476" s="6">
        <v>0</v>
      </c>
      <c r="N476" s="6">
        <v>0</v>
      </c>
      <c r="O476" s="15">
        <f t="shared" si="7"/>
        <v>198216.9</v>
      </c>
    </row>
    <row r="477" spans="1:15" x14ac:dyDescent="0.25">
      <c r="A477" s="3">
        <v>474</v>
      </c>
      <c r="B477" s="13" t="s">
        <v>487</v>
      </c>
      <c r="C477" s="6">
        <v>238404.1</v>
      </c>
      <c r="D477" s="6">
        <v>41604.760000000009</v>
      </c>
      <c r="E477" s="6">
        <v>3103.26</v>
      </c>
      <c r="F477" s="6">
        <v>7428.43</v>
      </c>
      <c r="G477" s="6">
        <v>0.47</v>
      </c>
      <c r="H477" s="6">
        <v>1717.28</v>
      </c>
      <c r="I477" s="6">
        <v>1886.15</v>
      </c>
      <c r="J477" s="6">
        <v>1198.1199999999999</v>
      </c>
      <c r="K477" s="6">
        <v>518.16999999999996</v>
      </c>
      <c r="L477" s="6">
        <v>380.92</v>
      </c>
      <c r="M477" s="6">
        <v>0</v>
      </c>
      <c r="N477" s="6">
        <v>0</v>
      </c>
      <c r="O477" s="15">
        <f t="shared" si="7"/>
        <v>296241.65999999997</v>
      </c>
    </row>
    <row r="478" spans="1:15" x14ac:dyDescent="0.25">
      <c r="A478" s="3">
        <v>475</v>
      </c>
      <c r="B478" s="13" t="s">
        <v>488</v>
      </c>
      <c r="C478" s="6">
        <v>853718.83</v>
      </c>
      <c r="D478" s="6">
        <v>326273.73</v>
      </c>
      <c r="E478" s="6">
        <v>10555.24</v>
      </c>
      <c r="F478" s="6">
        <v>24281.97</v>
      </c>
      <c r="G478" s="6">
        <v>1.38</v>
      </c>
      <c r="H478" s="6">
        <v>5109.5</v>
      </c>
      <c r="I478" s="6">
        <v>7009.21</v>
      </c>
      <c r="J478" s="6">
        <v>4039.74</v>
      </c>
      <c r="K478" s="6">
        <v>1686.59</v>
      </c>
      <c r="L478" s="6">
        <v>1487.53</v>
      </c>
      <c r="M478" s="6">
        <v>0</v>
      </c>
      <c r="N478" s="6">
        <v>0</v>
      </c>
      <c r="O478" s="15">
        <f t="shared" si="7"/>
        <v>1234163.72</v>
      </c>
    </row>
    <row r="479" spans="1:15" x14ac:dyDescent="0.25">
      <c r="A479" s="3">
        <v>476</v>
      </c>
      <c r="B479" s="13" t="s">
        <v>489</v>
      </c>
      <c r="C479" s="6">
        <v>82708.399999999994</v>
      </c>
      <c r="D479" s="6">
        <v>33688.03</v>
      </c>
      <c r="E479" s="6">
        <v>1304.21</v>
      </c>
      <c r="F479" s="6">
        <v>3580.49</v>
      </c>
      <c r="G479" s="6">
        <v>0.06</v>
      </c>
      <c r="H479" s="6">
        <v>208.63</v>
      </c>
      <c r="I479" s="6">
        <v>536.76</v>
      </c>
      <c r="J479" s="6">
        <v>186.49</v>
      </c>
      <c r="K479" s="6">
        <v>255.24</v>
      </c>
      <c r="L479" s="6">
        <v>75.62</v>
      </c>
      <c r="M479" s="6">
        <v>699</v>
      </c>
      <c r="N479" s="6">
        <v>0</v>
      </c>
      <c r="O479" s="15">
        <f t="shared" si="7"/>
        <v>123242.93000000001</v>
      </c>
    </row>
    <row r="480" spans="1:15" x14ac:dyDescent="0.25">
      <c r="A480" s="3">
        <v>477</v>
      </c>
      <c r="B480" s="13" t="s">
        <v>490</v>
      </c>
      <c r="C480" s="6">
        <v>160199.74</v>
      </c>
      <c r="D480" s="6">
        <v>65171.74</v>
      </c>
      <c r="E480" s="6">
        <v>2327.25</v>
      </c>
      <c r="F480" s="6">
        <v>6371.71</v>
      </c>
      <c r="G480" s="6">
        <v>0.18</v>
      </c>
      <c r="H480" s="6">
        <v>668.69</v>
      </c>
      <c r="I480" s="6">
        <v>1069.17</v>
      </c>
      <c r="J480" s="6">
        <v>486.45</v>
      </c>
      <c r="K480" s="6">
        <v>439.53</v>
      </c>
      <c r="L480" s="6">
        <v>164.6</v>
      </c>
      <c r="M480" s="6">
        <v>0</v>
      </c>
      <c r="N480" s="6">
        <v>0</v>
      </c>
      <c r="O480" s="15">
        <f t="shared" si="7"/>
        <v>236899.06</v>
      </c>
    </row>
    <row r="481" spans="1:15" x14ac:dyDescent="0.25">
      <c r="A481" s="3">
        <v>478</v>
      </c>
      <c r="B481" s="13" t="s">
        <v>491</v>
      </c>
      <c r="C481" s="6">
        <v>161347.76999999999</v>
      </c>
      <c r="D481" s="6">
        <v>38240.199999999997</v>
      </c>
      <c r="E481" s="6">
        <v>2319.7800000000002</v>
      </c>
      <c r="F481" s="6">
        <v>6260.66</v>
      </c>
      <c r="G481" s="6">
        <v>0.22</v>
      </c>
      <c r="H481" s="6">
        <v>795.36</v>
      </c>
      <c r="I481" s="6">
        <v>1100.56</v>
      </c>
      <c r="J481" s="6">
        <v>556.01</v>
      </c>
      <c r="K481" s="6">
        <v>436.74</v>
      </c>
      <c r="L481" s="6">
        <v>176.4</v>
      </c>
      <c r="M481" s="6">
        <v>93499</v>
      </c>
      <c r="N481" s="6">
        <v>0</v>
      </c>
      <c r="O481" s="15">
        <f t="shared" si="7"/>
        <v>304732.69999999995</v>
      </c>
    </row>
    <row r="482" spans="1:15" x14ac:dyDescent="0.25">
      <c r="A482" s="3">
        <v>479</v>
      </c>
      <c r="B482" s="13" t="s">
        <v>492</v>
      </c>
      <c r="C482" s="6">
        <v>62400.42</v>
      </c>
      <c r="D482" s="6">
        <v>30649.620000000003</v>
      </c>
      <c r="E482" s="6">
        <v>1059.5999999999999</v>
      </c>
      <c r="F482" s="6">
        <v>3166.73</v>
      </c>
      <c r="G482" s="6">
        <v>0.02</v>
      </c>
      <c r="H482" s="6">
        <v>86.42</v>
      </c>
      <c r="I482" s="6">
        <v>333.52</v>
      </c>
      <c r="J482" s="6">
        <v>67.56</v>
      </c>
      <c r="K482" s="6">
        <v>231.18</v>
      </c>
      <c r="L482" s="6">
        <v>24.33</v>
      </c>
      <c r="M482" s="6">
        <v>1742</v>
      </c>
      <c r="N482" s="6">
        <v>0</v>
      </c>
      <c r="O482" s="15">
        <f t="shared" si="7"/>
        <v>99761.400000000009</v>
      </c>
    </row>
    <row r="483" spans="1:15" x14ac:dyDescent="0.25">
      <c r="A483" s="3">
        <v>480</v>
      </c>
      <c r="B483" s="13" t="s">
        <v>493</v>
      </c>
      <c r="C483" s="6">
        <v>148155.43</v>
      </c>
      <c r="D483" s="6">
        <v>47088.369999999995</v>
      </c>
      <c r="E483" s="6">
        <v>2121.9</v>
      </c>
      <c r="F483" s="6">
        <v>5686.02</v>
      </c>
      <c r="G483" s="6">
        <v>0.19</v>
      </c>
      <c r="H483" s="6">
        <v>692.77</v>
      </c>
      <c r="I483" s="6">
        <v>1022.3</v>
      </c>
      <c r="J483" s="6">
        <v>494.9</v>
      </c>
      <c r="K483" s="6">
        <v>390.28</v>
      </c>
      <c r="L483" s="6">
        <v>167.32</v>
      </c>
      <c r="M483" s="6">
        <v>319</v>
      </c>
      <c r="N483" s="6">
        <v>0</v>
      </c>
      <c r="O483" s="15">
        <f t="shared" si="7"/>
        <v>206138.47999999995</v>
      </c>
    </row>
    <row r="484" spans="1:15" x14ac:dyDescent="0.25">
      <c r="A484" s="3">
        <v>481</v>
      </c>
      <c r="B484" s="13" t="s">
        <v>494</v>
      </c>
      <c r="C484" s="6">
        <v>212691.58</v>
      </c>
      <c r="D484" s="6">
        <v>58146.13</v>
      </c>
      <c r="E484" s="6">
        <v>2762.82</v>
      </c>
      <c r="F484" s="6">
        <v>6722.39</v>
      </c>
      <c r="G484" s="6">
        <v>0.26</v>
      </c>
      <c r="H484" s="6">
        <v>947.72</v>
      </c>
      <c r="I484" s="6">
        <v>1658.9</v>
      </c>
      <c r="J484" s="6">
        <v>825.29</v>
      </c>
      <c r="K484" s="6">
        <v>459.9</v>
      </c>
      <c r="L484" s="6">
        <v>329.67</v>
      </c>
      <c r="M484" s="6">
        <v>0</v>
      </c>
      <c r="N484" s="6">
        <v>0</v>
      </c>
      <c r="O484" s="15">
        <f t="shared" si="7"/>
        <v>284544.65999999997</v>
      </c>
    </row>
    <row r="485" spans="1:15" x14ac:dyDescent="0.25">
      <c r="A485" s="3">
        <v>482</v>
      </c>
      <c r="B485" s="13" t="s">
        <v>495</v>
      </c>
      <c r="C485" s="6">
        <v>5306575.5</v>
      </c>
      <c r="D485" s="6">
        <v>585969.81999999995</v>
      </c>
      <c r="E485" s="6">
        <v>56673.13</v>
      </c>
      <c r="F485" s="6">
        <v>120640.38</v>
      </c>
      <c r="G485" s="6">
        <v>7.55</v>
      </c>
      <c r="H485" s="6">
        <v>27849.25</v>
      </c>
      <c r="I485" s="6">
        <v>46163.05</v>
      </c>
      <c r="J485" s="6">
        <v>25526.44</v>
      </c>
      <c r="K485" s="6">
        <v>7293.87</v>
      </c>
      <c r="L485" s="6">
        <v>10605.85</v>
      </c>
      <c r="M485" s="6">
        <v>0</v>
      </c>
      <c r="N485" s="6">
        <v>0</v>
      </c>
      <c r="O485" s="15">
        <f t="shared" si="7"/>
        <v>6187304.8399999999</v>
      </c>
    </row>
    <row r="486" spans="1:15" x14ac:dyDescent="0.25">
      <c r="A486" s="3">
        <v>483</v>
      </c>
      <c r="B486" s="13" t="s">
        <v>496</v>
      </c>
      <c r="C486" s="6">
        <v>620905.39</v>
      </c>
      <c r="D486" s="6">
        <v>169608.95999999999</v>
      </c>
      <c r="E486" s="6">
        <v>7063.67</v>
      </c>
      <c r="F486" s="6">
        <v>15620.65</v>
      </c>
      <c r="G486" s="6">
        <v>1.45</v>
      </c>
      <c r="H486" s="6">
        <v>5332.21</v>
      </c>
      <c r="I486" s="6">
        <v>5255.52</v>
      </c>
      <c r="J486" s="6">
        <v>3735.99</v>
      </c>
      <c r="K486" s="6">
        <v>1077.1199999999999</v>
      </c>
      <c r="L486" s="6">
        <v>1165.05</v>
      </c>
      <c r="M486" s="6">
        <v>0</v>
      </c>
      <c r="N486" s="6">
        <v>0</v>
      </c>
      <c r="O486" s="15">
        <f t="shared" si="7"/>
        <v>829766.01</v>
      </c>
    </row>
    <row r="487" spans="1:15" x14ac:dyDescent="0.25">
      <c r="A487" s="3">
        <v>484</v>
      </c>
      <c r="B487" s="13" t="s">
        <v>497</v>
      </c>
      <c r="C487" s="6">
        <v>403496.02</v>
      </c>
      <c r="D487" s="6">
        <v>86314.72</v>
      </c>
      <c r="E487" s="6">
        <v>4779.51</v>
      </c>
      <c r="F487" s="6">
        <v>11016.47</v>
      </c>
      <c r="G487" s="6">
        <v>0.61</v>
      </c>
      <c r="H487" s="6">
        <v>2235.19</v>
      </c>
      <c r="I487" s="6">
        <v>3312.37</v>
      </c>
      <c r="J487" s="6">
        <v>1847.69</v>
      </c>
      <c r="K487" s="6">
        <v>749.37</v>
      </c>
      <c r="L487" s="6">
        <v>708.31</v>
      </c>
      <c r="M487" s="6">
        <v>0</v>
      </c>
      <c r="N487" s="6">
        <v>0</v>
      </c>
      <c r="O487" s="15">
        <f t="shared" si="7"/>
        <v>514460.25999999995</v>
      </c>
    </row>
    <row r="488" spans="1:15" x14ac:dyDescent="0.25">
      <c r="A488" s="3">
        <v>485</v>
      </c>
      <c r="B488" s="13" t="s">
        <v>498</v>
      </c>
      <c r="C488" s="6">
        <v>245879.89</v>
      </c>
      <c r="D488" s="6">
        <v>71452.070000000007</v>
      </c>
      <c r="E488" s="6">
        <v>3328.73</v>
      </c>
      <c r="F488" s="6">
        <v>8380.48</v>
      </c>
      <c r="G488" s="6">
        <v>0.44</v>
      </c>
      <c r="H488" s="6">
        <v>1605.89</v>
      </c>
      <c r="I488" s="6">
        <v>1843.04</v>
      </c>
      <c r="J488" s="6">
        <v>1089.43</v>
      </c>
      <c r="K488" s="6">
        <v>584.98</v>
      </c>
      <c r="L488" s="6">
        <v>345.5</v>
      </c>
      <c r="M488" s="6">
        <v>24232</v>
      </c>
      <c r="N488" s="6">
        <v>0</v>
      </c>
      <c r="O488" s="15">
        <f t="shared" si="7"/>
        <v>358742.44999999995</v>
      </c>
    </row>
    <row r="489" spans="1:15" x14ac:dyDescent="0.25">
      <c r="A489" s="3">
        <v>486</v>
      </c>
      <c r="B489" s="13" t="s">
        <v>499</v>
      </c>
      <c r="C489" s="6">
        <v>197956.66</v>
      </c>
      <c r="D489" s="6">
        <v>204755.34</v>
      </c>
      <c r="E489" s="6">
        <v>2546.6</v>
      </c>
      <c r="F489" s="6">
        <v>6681.71</v>
      </c>
      <c r="G489" s="6">
        <v>0.32</v>
      </c>
      <c r="H489" s="6">
        <v>1198.79</v>
      </c>
      <c r="I489" s="6">
        <v>1430.62</v>
      </c>
      <c r="J489" s="6">
        <v>830.22</v>
      </c>
      <c r="K489" s="6">
        <v>445.7</v>
      </c>
      <c r="L489" s="6">
        <v>258.91000000000003</v>
      </c>
      <c r="M489" s="6">
        <v>0</v>
      </c>
      <c r="N489" s="6">
        <v>0</v>
      </c>
      <c r="O489" s="15">
        <f t="shared" si="7"/>
        <v>416104.86999999994</v>
      </c>
    </row>
    <row r="490" spans="1:15" x14ac:dyDescent="0.25">
      <c r="A490" s="3">
        <v>487</v>
      </c>
      <c r="B490" s="13" t="s">
        <v>500</v>
      </c>
      <c r="C490" s="6">
        <v>288925.19</v>
      </c>
      <c r="D490" s="6">
        <v>66242.03</v>
      </c>
      <c r="E490" s="6">
        <v>2637.43</v>
      </c>
      <c r="F490" s="6">
        <v>6684.98</v>
      </c>
      <c r="G490" s="6">
        <v>0.26</v>
      </c>
      <c r="H490" s="6">
        <v>977.6</v>
      </c>
      <c r="I490" s="6">
        <v>2203.12</v>
      </c>
      <c r="J490" s="6">
        <v>988.33</v>
      </c>
      <c r="K490" s="6">
        <v>554.14</v>
      </c>
      <c r="L490" s="6">
        <v>438.6</v>
      </c>
      <c r="M490" s="6">
        <v>0</v>
      </c>
      <c r="N490" s="6">
        <v>0</v>
      </c>
      <c r="O490" s="15">
        <f t="shared" si="7"/>
        <v>369651.67999999993</v>
      </c>
    </row>
    <row r="491" spans="1:15" x14ac:dyDescent="0.25">
      <c r="A491" s="3">
        <v>488</v>
      </c>
      <c r="B491" s="13" t="s">
        <v>501</v>
      </c>
      <c r="C491" s="6">
        <v>77224.69</v>
      </c>
      <c r="D491" s="6">
        <v>39305.1</v>
      </c>
      <c r="E491" s="6">
        <v>1221.53</v>
      </c>
      <c r="F491" s="6">
        <v>3456.25</v>
      </c>
      <c r="G491" s="6">
        <v>0.02</v>
      </c>
      <c r="H491" s="6">
        <v>64.150000000000006</v>
      </c>
      <c r="I491" s="6">
        <v>476.41</v>
      </c>
      <c r="J491" s="6">
        <v>107.97</v>
      </c>
      <c r="K491" s="6">
        <v>243.52</v>
      </c>
      <c r="L491" s="6">
        <v>60.01</v>
      </c>
      <c r="M491" s="6">
        <v>0</v>
      </c>
      <c r="N491" s="6">
        <v>0</v>
      </c>
      <c r="O491" s="15">
        <f t="shared" si="7"/>
        <v>122159.65000000001</v>
      </c>
    </row>
    <row r="492" spans="1:15" x14ac:dyDescent="0.25">
      <c r="A492" s="3">
        <v>489</v>
      </c>
      <c r="B492" s="13" t="s">
        <v>502</v>
      </c>
      <c r="C492" s="6">
        <v>361952.19</v>
      </c>
      <c r="D492" s="6">
        <v>69625.31</v>
      </c>
      <c r="E492" s="6">
        <v>4719.42</v>
      </c>
      <c r="F492" s="6">
        <v>11814.86</v>
      </c>
      <c r="G492" s="6">
        <v>0.67</v>
      </c>
      <c r="H492" s="6">
        <v>2474.91</v>
      </c>
      <c r="I492" s="6">
        <v>2741.46</v>
      </c>
      <c r="J492" s="6">
        <v>1684.98</v>
      </c>
      <c r="K492" s="6">
        <v>814.32</v>
      </c>
      <c r="L492" s="6">
        <v>525.55999999999995</v>
      </c>
      <c r="M492" s="6">
        <v>0</v>
      </c>
      <c r="N492" s="6">
        <v>0</v>
      </c>
      <c r="O492" s="15">
        <f t="shared" si="7"/>
        <v>456353.67999999993</v>
      </c>
    </row>
    <row r="493" spans="1:15" x14ac:dyDescent="0.25">
      <c r="A493" s="3">
        <v>490</v>
      </c>
      <c r="B493" s="13" t="s">
        <v>503</v>
      </c>
      <c r="C493" s="6">
        <v>226564.82</v>
      </c>
      <c r="D493" s="6">
        <v>57540.31</v>
      </c>
      <c r="E493" s="6">
        <v>3016.95</v>
      </c>
      <c r="F493" s="6">
        <v>7527.14</v>
      </c>
      <c r="G493" s="6">
        <v>0.41</v>
      </c>
      <c r="H493" s="6">
        <v>1503.63</v>
      </c>
      <c r="I493" s="6">
        <v>1717.34</v>
      </c>
      <c r="J493" s="6">
        <v>1033.6300000000001</v>
      </c>
      <c r="K493" s="6">
        <v>526.94000000000005</v>
      </c>
      <c r="L493" s="6">
        <v>327.73</v>
      </c>
      <c r="M493" s="6">
        <v>0</v>
      </c>
      <c r="N493" s="6">
        <v>0</v>
      </c>
      <c r="O493" s="15">
        <f t="shared" si="7"/>
        <v>299758.90000000002</v>
      </c>
    </row>
    <row r="494" spans="1:15" x14ac:dyDescent="0.25">
      <c r="A494" s="3">
        <v>491</v>
      </c>
      <c r="B494" s="13" t="s">
        <v>504</v>
      </c>
      <c r="C494" s="6">
        <v>317048.25</v>
      </c>
      <c r="D494" s="6">
        <v>56957.8</v>
      </c>
      <c r="E494" s="6">
        <v>3907.82</v>
      </c>
      <c r="F494" s="6">
        <v>8733.5</v>
      </c>
      <c r="G494" s="6">
        <v>0.67</v>
      </c>
      <c r="H494" s="6">
        <v>2464.84</v>
      </c>
      <c r="I494" s="6">
        <v>2656.6</v>
      </c>
      <c r="J494" s="6">
        <v>1757.04</v>
      </c>
      <c r="K494" s="6">
        <v>652.29</v>
      </c>
      <c r="L494" s="6">
        <v>574.99</v>
      </c>
      <c r="M494" s="6">
        <v>22893</v>
      </c>
      <c r="N494" s="6">
        <v>0</v>
      </c>
      <c r="O494" s="15">
        <f t="shared" si="7"/>
        <v>417646.79999999993</v>
      </c>
    </row>
    <row r="495" spans="1:15" x14ac:dyDescent="0.25">
      <c r="A495" s="3">
        <v>492</v>
      </c>
      <c r="B495" s="13" t="s">
        <v>505</v>
      </c>
      <c r="C495" s="6">
        <v>318545.45</v>
      </c>
      <c r="D495" s="6">
        <v>84741</v>
      </c>
      <c r="E495" s="6">
        <v>4452.72</v>
      </c>
      <c r="F495" s="6">
        <v>11717.67</v>
      </c>
      <c r="G495" s="6">
        <v>0.38</v>
      </c>
      <c r="H495" s="6">
        <v>1404.88</v>
      </c>
      <c r="I495" s="6">
        <v>2250.6</v>
      </c>
      <c r="J495" s="6">
        <v>1070.3399999999999</v>
      </c>
      <c r="K495" s="6">
        <v>857.22</v>
      </c>
      <c r="L495" s="6">
        <v>384.41</v>
      </c>
      <c r="M495" s="6">
        <v>12486</v>
      </c>
      <c r="N495" s="6">
        <v>0</v>
      </c>
      <c r="O495" s="15">
        <f t="shared" si="7"/>
        <v>437910.66999999993</v>
      </c>
    </row>
    <row r="496" spans="1:15" x14ac:dyDescent="0.25">
      <c r="A496" s="3">
        <v>493</v>
      </c>
      <c r="B496" s="13" t="s">
        <v>506</v>
      </c>
      <c r="C496" s="6">
        <v>81993.240000000005</v>
      </c>
      <c r="D496" s="6">
        <v>32744.25</v>
      </c>
      <c r="E496" s="6">
        <v>1206.79</v>
      </c>
      <c r="F496" s="6">
        <v>3299.81</v>
      </c>
      <c r="G496" s="6">
        <v>7.0000000000000007E-2</v>
      </c>
      <c r="H496" s="6">
        <v>268.19</v>
      </c>
      <c r="I496" s="6">
        <v>544.59</v>
      </c>
      <c r="J496" s="6">
        <v>220.31</v>
      </c>
      <c r="K496" s="6">
        <v>238.91</v>
      </c>
      <c r="L496" s="6">
        <v>82.53</v>
      </c>
      <c r="M496" s="6">
        <v>1744</v>
      </c>
      <c r="N496" s="6">
        <v>0</v>
      </c>
      <c r="O496" s="15">
        <f t="shared" si="7"/>
        <v>122342.69</v>
      </c>
    </row>
    <row r="497" spans="1:15" x14ac:dyDescent="0.25">
      <c r="A497" s="3">
        <v>494</v>
      </c>
      <c r="B497" s="13" t="s">
        <v>507</v>
      </c>
      <c r="C497" s="6">
        <v>386673.62</v>
      </c>
      <c r="D497" s="6">
        <v>99673.85</v>
      </c>
      <c r="E497" s="6">
        <v>4957.58</v>
      </c>
      <c r="F497" s="6">
        <v>11302.26</v>
      </c>
      <c r="G497" s="6">
        <v>0.87</v>
      </c>
      <c r="H497" s="6">
        <v>3218.42</v>
      </c>
      <c r="I497" s="6">
        <v>3194.9</v>
      </c>
      <c r="J497" s="6">
        <v>2166.81</v>
      </c>
      <c r="K497" s="6">
        <v>802.58</v>
      </c>
      <c r="L497" s="6">
        <v>677.66</v>
      </c>
      <c r="M497" s="6">
        <v>0</v>
      </c>
      <c r="N497" s="6">
        <v>0</v>
      </c>
      <c r="O497" s="15">
        <f t="shared" si="7"/>
        <v>512668.55</v>
      </c>
    </row>
    <row r="498" spans="1:15" x14ac:dyDescent="0.25">
      <c r="A498" s="3">
        <v>495</v>
      </c>
      <c r="B498" s="13" t="s">
        <v>508</v>
      </c>
      <c r="C498" s="6">
        <v>245746.28</v>
      </c>
      <c r="D498" s="6">
        <v>58101.2</v>
      </c>
      <c r="E498" s="6">
        <v>3397.54</v>
      </c>
      <c r="F498" s="6">
        <v>8625.89</v>
      </c>
      <c r="G498" s="6">
        <v>0.42</v>
      </c>
      <c r="H498" s="6">
        <v>1557.96</v>
      </c>
      <c r="I498" s="6">
        <v>1820.29</v>
      </c>
      <c r="J498" s="6">
        <v>1053.3800000000001</v>
      </c>
      <c r="K498" s="6">
        <v>600.84</v>
      </c>
      <c r="L498" s="6">
        <v>334.25</v>
      </c>
      <c r="M498" s="6">
        <v>0</v>
      </c>
      <c r="N498" s="6">
        <v>0</v>
      </c>
      <c r="O498" s="15">
        <f t="shared" si="7"/>
        <v>321238.05</v>
      </c>
    </row>
    <row r="499" spans="1:15" x14ac:dyDescent="0.25">
      <c r="A499" s="3">
        <v>496</v>
      </c>
      <c r="B499" s="13" t="s">
        <v>509</v>
      </c>
      <c r="C499" s="6">
        <v>150577.76999999999</v>
      </c>
      <c r="D499" s="6">
        <v>45075.66</v>
      </c>
      <c r="E499" s="6">
        <v>2006.77</v>
      </c>
      <c r="F499" s="6">
        <v>5127.7</v>
      </c>
      <c r="G499" s="6">
        <v>0.25</v>
      </c>
      <c r="H499" s="6">
        <v>926.72</v>
      </c>
      <c r="I499" s="6">
        <v>1112.5</v>
      </c>
      <c r="J499" s="6">
        <v>653.46</v>
      </c>
      <c r="K499" s="6">
        <v>357.93</v>
      </c>
      <c r="L499" s="6">
        <v>205.36</v>
      </c>
      <c r="M499" s="6">
        <v>0</v>
      </c>
      <c r="N499" s="6">
        <v>0</v>
      </c>
      <c r="O499" s="15">
        <f t="shared" si="7"/>
        <v>206044.11999999997</v>
      </c>
    </row>
    <row r="500" spans="1:15" x14ac:dyDescent="0.25">
      <c r="A500" s="3">
        <v>497</v>
      </c>
      <c r="B500" s="13" t="s">
        <v>510</v>
      </c>
      <c r="C500" s="6">
        <v>309790.94</v>
      </c>
      <c r="D500" s="6">
        <v>86406.13</v>
      </c>
      <c r="E500" s="6">
        <v>4101.6400000000003</v>
      </c>
      <c r="F500" s="6">
        <v>10110.370000000001</v>
      </c>
      <c r="G500" s="6">
        <v>0.59</v>
      </c>
      <c r="H500" s="6">
        <v>2187.9699999999998</v>
      </c>
      <c r="I500" s="6">
        <v>2377.89</v>
      </c>
      <c r="J500" s="6">
        <v>1464.5</v>
      </c>
      <c r="K500" s="6">
        <v>712.48</v>
      </c>
      <c r="L500" s="6">
        <v>461.59</v>
      </c>
      <c r="M500" s="6">
        <v>27066</v>
      </c>
      <c r="N500" s="6">
        <v>0</v>
      </c>
      <c r="O500" s="15">
        <f t="shared" si="7"/>
        <v>444680.10000000003</v>
      </c>
    </row>
    <row r="501" spans="1:15" x14ac:dyDescent="0.25">
      <c r="A501" s="3">
        <v>498</v>
      </c>
      <c r="B501" s="13" t="s">
        <v>511</v>
      </c>
      <c r="C501" s="6">
        <v>509258.05</v>
      </c>
      <c r="D501" s="6">
        <v>95099.11</v>
      </c>
      <c r="E501" s="6">
        <v>6668.11</v>
      </c>
      <c r="F501" s="6">
        <v>15673.03</v>
      </c>
      <c r="G501" s="6">
        <v>1.06</v>
      </c>
      <c r="H501" s="6">
        <v>3906.99</v>
      </c>
      <c r="I501" s="6">
        <v>4084.42</v>
      </c>
      <c r="J501" s="6">
        <v>2636.62</v>
      </c>
      <c r="K501" s="6">
        <v>1168.04</v>
      </c>
      <c r="L501" s="6">
        <v>835.01</v>
      </c>
      <c r="M501" s="6">
        <v>0</v>
      </c>
      <c r="N501" s="6">
        <v>301773.88</v>
      </c>
      <c r="O501" s="15">
        <f t="shared" si="7"/>
        <v>941104.32000000018</v>
      </c>
    </row>
    <row r="502" spans="1:15" x14ac:dyDescent="0.25">
      <c r="A502" s="3">
        <v>499</v>
      </c>
      <c r="B502" s="13" t="s">
        <v>512</v>
      </c>
      <c r="C502" s="6">
        <v>296362.19</v>
      </c>
      <c r="D502" s="6">
        <v>58973.509999999995</v>
      </c>
      <c r="E502" s="6">
        <v>3293.25</v>
      </c>
      <c r="F502" s="6">
        <v>6225.44</v>
      </c>
      <c r="G502" s="6">
        <v>0.26</v>
      </c>
      <c r="H502" s="6">
        <v>942.35</v>
      </c>
      <c r="I502" s="6">
        <v>2751.11</v>
      </c>
      <c r="J502" s="6">
        <v>1286.3900000000001</v>
      </c>
      <c r="K502" s="6">
        <v>480.25</v>
      </c>
      <c r="L502" s="6">
        <v>661.76</v>
      </c>
      <c r="M502" s="6">
        <v>12227</v>
      </c>
      <c r="N502" s="6">
        <v>0</v>
      </c>
      <c r="O502" s="15">
        <f t="shared" si="7"/>
        <v>383203.51</v>
      </c>
    </row>
    <row r="503" spans="1:15" x14ac:dyDescent="0.25">
      <c r="A503" s="3">
        <v>500</v>
      </c>
      <c r="B503" s="13" t="s">
        <v>513</v>
      </c>
      <c r="C503" s="6">
        <v>580209.62</v>
      </c>
      <c r="D503" s="6">
        <v>80673.03</v>
      </c>
      <c r="E503" s="6">
        <v>7245.33</v>
      </c>
      <c r="F503" s="6">
        <v>16113.49</v>
      </c>
      <c r="G503" s="6">
        <v>1.0900000000000001</v>
      </c>
      <c r="H503" s="6">
        <v>4019.19</v>
      </c>
      <c r="I503" s="6">
        <v>4894.8100000000004</v>
      </c>
      <c r="J503" s="6">
        <v>3031.64</v>
      </c>
      <c r="K503" s="6">
        <v>1123.96</v>
      </c>
      <c r="L503" s="6">
        <v>1065.6500000000001</v>
      </c>
      <c r="M503" s="6">
        <v>0</v>
      </c>
      <c r="N503" s="6">
        <v>0</v>
      </c>
      <c r="O503" s="15">
        <f t="shared" si="7"/>
        <v>698377.80999999994</v>
      </c>
    </row>
    <row r="504" spans="1:15" x14ac:dyDescent="0.25">
      <c r="A504" s="3">
        <v>501</v>
      </c>
      <c r="B504" s="13" t="s">
        <v>514</v>
      </c>
      <c r="C504" s="6">
        <v>116804.44</v>
      </c>
      <c r="D504" s="6">
        <v>42740.509999999995</v>
      </c>
      <c r="E504" s="6">
        <v>1735.29</v>
      </c>
      <c r="F504" s="6">
        <v>4638.29</v>
      </c>
      <c r="G504" s="6">
        <v>0.13</v>
      </c>
      <c r="H504" s="6">
        <v>497.64</v>
      </c>
      <c r="I504" s="6">
        <v>801.98</v>
      </c>
      <c r="J504" s="6">
        <v>372.49</v>
      </c>
      <c r="K504" s="6">
        <v>322.39</v>
      </c>
      <c r="L504" s="6">
        <v>128.63</v>
      </c>
      <c r="M504" s="6">
        <v>0</v>
      </c>
      <c r="N504" s="6">
        <v>0</v>
      </c>
      <c r="O504" s="15">
        <f t="shared" si="7"/>
        <v>168041.79000000007</v>
      </c>
    </row>
    <row r="505" spans="1:15" x14ac:dyDescent="0.25">
      <c r="A505" s="3">
        <v>502</v>
      </c>
      <c r="B505" s="13" t="s">
        <v>515</v>
      </c>
      <c r="C505" s="6">
        <v>376319.35</v>
      </c>
      <c r="D505" s="6">
        <v>62052.6</v>
      </c>
      <c r="E505" s="6">
        <v>4736.1499999999996</v>
      </c>
      <c r="F505" s="6">
        <v>11465.36</v>
      </c>
      <c r="G505" s="6">
        <v>0.72</v>
      </c>
      <c r="H505" s="6">
        <v>2650.21</v>
      </c>
      <c r="I505" s="6">
        <v>2944.03</v>
      </c>
      <c r="J505" s="6">
        <v>1808.48</v>
      </c>
      <c r="K505" s="6">
        <v>849.08</v>
      </c>
      <c r="L505" s="6">
        <v>589.74</v>
      </c>
      <c r="M505" s="6">
        <v>0</v>
      </c>
      <c r="N505" s="6">
        <v>0</v>
      </c>
      <c r="O505" s="15">
        <f t="shared" si="7"/>
        <v>463415.72</v>
      </c>
    </row>
    <row r="506" spans="1:15" x14ac:dyDescent="0.25">
      <c r="A506" s="3">
        <v>503</v>
      </c>
      <c r="B506" s="13" t="s">
        <v>516</v>
      </c>
      <c r="C506" s="6">
        <v>138362.16</v>
      </c>
      <c r="D506" s="6">
        <v>44999.41</v>
      </c>
      <c r="E506" s="6">
        <v>1830.39</v>
      </c>
      <c r="F506" s="6">
        <v>5789.16</v>
      </c>
      <c r="G506" s="6">
        <v>0.06</v>
      </c>
      <c r="H506" s="6">
        <v>209.02</v>
      </c>
      <c r="I506" s="6">
        <v>759.32</v>
      </c>
      <c r="J506" s="6">
        <v>187.95</v>
      </c>
      <c r="K506" s="6">
        <v>389.78</v>
      </c>
      <c r="L506" s="6">
        <v>76.11</v>
      </c>
      <c r="M506" s="6">
        <v>10075</v>
      </c>
      <c r="N506" s="6">
        <v>0</v>
      </c>
      <c r="O506" s="15">
        <f t="shared" si="7"/>
        <v>202678.36000000002</v>
      </c>
    </row>
    <row r="507" spans="1:15" x14ac:dyDescent="0.25">
      <c r="A507" s="3">
        <v>504</v>
      </c>
      <c r="B507" s="13" t="s">
        <v>517</v>
      </c>
      <c r="C507" s="6">
        <v>255601.21</v>
      </c>
      <c r="D507" s="6">
        <v>60129.48</v>
      </c>
      <c r="E507" s="6">
        <v>3039.73</v>
      </c>
      <c r="F507" s="6">
        <v>6556.42</v>
      </c>
      <c r="G507" s="6">
        <v>0.21</v>
      </c>
      <c r="H507" s="6">
        <v>787.87</v>
      </c>
      <c r="I507" s="6">
        <v>2206.5700000000002</v>
      </c>
      <c r="J507" s="6">
        <v>992.07</v>
      </c>
      <c r="K507" s="6">
        <v>442.88</v>
      </c>
      <c r="L507" s="6">
        <v>494.98</v>
      </c>
      <c r="M507" s="6">
        <v>10531</v>
      </c>
      <c r="N507" s="6">
        <v>0</v>
      </c>
      <c r="O507" s="15">
        <f t="shared" si="7"/>
        <v>340782.42</v>
      </c>
    </row>
    <row r="508" spans="1:15" x14ac:dyDescent="0.25">
      <c r="A508" s="3">
        <v>505</v>
      </c>
      <c r="B508" s="13" t="s">
        <v>518</v>
      </c>
      <c r="C508" s="6">
        <v>913145.61</v>
      </c>
      <c r="D508" s="6">
        <v>50883.199999999983</v>
      </c>
      <c r="E508" s="6">
        <v>9762.4500000000007</v>
      </c>
      <c r="F508" s="6">
        <v>12658.38</v>
      </c>
      <c r="G508" s="6">
        <v>1.02</v>
      </c>
      <c r="H508" s="6">
        <v>3755.03</v>
      </c>
      <c r="I508" s="6">
        <v>9859.49</v>
      </c>
      <c r="J508" s="6">
        <v>5144.25</v>
      </c>
      <c r="K508" s="6">
        <v>855.04</v>
      </c>
      <c r="L508" s="6">
        <v>2647.1</v>
      </c>
      <c r="M508" s="6">
        <v>0</v>
      </c>
      <c r="N508" s="6">
        <v>0</v>
      </c>
      <c r="O508" s="15">
        <f t="shared" si="7"/>
        <v>1008711.57</v>
      </c>
    </row>
    <row r="509" spans="1:15" x14ac:dyDescent="0.25">
      <c r="A509" s="3">
        <v>506</v>
      </c>
      <c r="B509" s="13" t="s">
        <v>519</v>
      </c>
      <c r="C509" s="6">
        <v>102234.14</v>
      </c>
      <c r="D509" s="6">
        <v>37945.339999999997</v>
      </c>
      <c r="E509" s="6">
        <v>1569.48</v>
      </c>
      <c r="F509" s="6">
        <v>4333.63</v>
      </c>
      <c r="G509" s="6">
        <v>0.11</v>
      </c>
      <c r="H509" s="6">
        <v>396.51</v>
      </c>
      <c r="I509" s="6">
        <v>663.63</v>
      </c>
      <c r="J509" s="6">
        <v>286.69</v>
      </c>
      <c r="K509" s="6">
        <v>302.16000000000003</v>
      </c>
      <c r="L509" s="6">
        <v>94.74</v>
      </c>
      <c r="M509" s="6">
        <v>0</v>
      </c>
      <c r="N509" s="6">
        <v>0</v>
      </c>
      <c r="O509" s="15">
        <f t="shared" si="7"/>
        <v>147826.43</v>
      </c>
    </row>
    <row r="510" spans="1:15" x14ac:dyDescent="0.25">
      <c r="A510" s="3">
        <v>507</v>
      </c>
      <c r="B510" s="13" t="s">
        <v>520</v>
      </c>
      <c r="C510" s="6">
        <v>239787.63</v>
      </c>
      <c r="D510" s="6">
        <v>73441.72</v>
      </c>
      <c r="E510" s="6">
        <v>3184.66</v>
      </c>
      <c r="F510" s="6">
        <v>7937.94</v>
      </c>
      <c r="G510" s="6">
        <v>0.43</v>
      </c>
      <c r="H510" s="6">
        <v>1589.67</v>
      </c>
      <c r="I510" s="6">
        <v>1819.93</v>
      </c>
      <c r="J510" s="6">
        <v>1097.28</v>
      </c>
      <c r="K510" s="6">
        <v>554.37</v>
      </c>
      <c r="L510" s="6">
        <v>348.22</v>
      </c>
      <c r="M510" s="6">
        <v>0</v>
      </c>
      <c r="N510" s="6">
        <v>0</v>
      </c>
      <c r="O510" s="15">
        <f t="shared" si="7"/>
        <v>329761.84999999992</v>
      </c>
    </row>
    <row r="511" spans="1:15" x14ac:dyDescent="0.25">
      <c r="A511" s="3">
        <v>508</v>
      </c>
      <c r="B511" s="13" t="s">
        <v>521</v>
      </c>
      <c r="C511" s="6">
        <v>159952.09</v>
      </c>
      <c r="D511" s="6">
        <v>27136.5</v>
      </c>
      <c r="E511" s="6">
        <v>1925.04</v>
      </c>
      <c r="F511" s="6">
        <v>4284.21</v>
      </c>
      <c r="G511" s="6">
        <v>0.22</v>
      </c>
      <c r="H511" s="6">
        <v>795.37</v>
      </c>
      <c r="I511" s="6">
        <v>1350.74</v>
      </c>
      <c r="J511" s="6">
        <v>724.73</v>
      </c>
      <c r="K511" s="6">
        <v>282.5</v>
      </c>
      <c r="L511" s="6">
        <v>296.45999999999998</v>
      </c>
      <c r="M511" s="6">
        <v>0</v>
      </c>
      <c r="N511" s="6">
        <v>0</v>
      </c>
      <c r="O511" s="15">
        <f t="shared" si="7"/>
        <v>196747.86</v>
      </c>
    </row>
    <row r="512" spans="1:15" x14ac:dyDescent="0.25">
      <c r="A512" s="3">
        <v>509</v>
      </c>
      <c r="B512" s="13" t="s">
        <v>522</v>
      </c>
      <c r="C512" s="6">
        <v>678603.23</v>
      </c>
      <c r="D512" s="6">
        <v>129667.66</v>
      </c>
      <c r="E512" s="6">
        <v>7958.61</v>
      </c>
      <c r="F512" s="6">
        <v>17664.400000000001</v>
      </c>
      <c r="G512" s="6">
        <v>1.59</v>
      </c>
      <c r="H512" s="6">
        <v>5873.96</v>
      </c>
      <c r="I512" s="6">
        <v>5728.28</v>
      </c>
      <c r="J512" s="6">
        <v>3965</v>
      </c>
      <c r="K512" s="6">
        <v>1233.24</v>
      </c>
      <c r="L512" s="6">
        <v>1260.6300000000001</v>
      </c>
      <c r="M512" s="6">
        <v>0</v>
      </c>
      <c r="N512" s="6">
        <v>0</v>
      </c>
      <c r="O512" s="15">
        <f t="shared" si="7"/>
        <v>851956.6</v>
      </c>
    </row>
    <row r="513" spans="1:15" x14ac:dyDescent="0.25">
      <c r="A513" s="3">
        <v>510</v>
      </c>
      <c r="B513" s="13" t="s">
        <v>523</v>
      </c>
      <c r="C513" s="6">
        <v>112314.95</v>
      </c>
      <c r="D513" s="6">
        <v>35449.599999999999</v>
      </c>
      <c r="E513" s="6">
        <v>1773.34</v>
      </c>
      <c r="F513" s="6">
        <v>5082.78</v>
      </c>
      <c r="G513" s="6">
        <v>0.1</v>
      </c>
      <c r="H513" s="6">
        <v>383.05</v>
      </c>
      <c r="I513" s="6">
        <v>678.69</v>
      </c>
      <c r="J513" s="6">
        <v>260.86</v>
      </c>
      <c r="K513" s="6">
        <v>352.53</v>
      </c>
      <c r="L513" s="6">
        <v>81.36</v>
      </c>
      <c r="M513" s="6">
        <v>0</v>
      </c>
      <c r="N513" s="6">
        <v>0</v>
      </c>
      <c r="O513" s="15">
        <f t="shared" si="7"/>
        <v>156377.25999999995</v>
      </c>
    </row>
    <row r="514" spans="1:15" x14ac:dyDescent="0.25">
      <c r="A514" s="3">
        <v>511</v>
      </c>
      <c r="B514" s="13" t="s">
        <v>524</v>
      </c>
      <c r="C514" s="6">
        <v>263353.75</v>
      </c>
      <c r="D514" s="6">
        <v>80601.55</v>
      </c>
      <c r="E514" s="6">
        <v>3459.09</v>
      </c>
      <c r="F514" s="6">
        <v>8528.14</v>
      </c>
      <c r="G514" s="6">
        <v>0.46</v>
      </c>
      <c r="H514" s="6">
        <v>1707.59</v>
      </c>
      <c r="I514" s="6">
        <v>2024.19</v>
      </c>
      <c r="J514" s="6">
        <v>1195.95</v>
      </c>
      <c r="K514" s="6">
        <v>591.96</v>
      </c>
      <c r="L514" s="6">
        <v>394.32</v>
      </c>
      <c r="M514" s="6">
        <v>0</v>
      </c>
      <c r="N514" s="6">
        <v>0</v>
      </c>
      <c r="O514" s="15">
        <f t="shared" si="7"/>
        <v>361857.00000000012</v>
      </c>
    </row>
    <row r="515" spans="1:15" x14ac:dyDescent="0.25">
      <c r="A515" s="3">
        <v>512</v>
      </c>
      <c r="B515" s="13" t="s">
        <v>525</v>
      </c>
      <c r="C515" s="6">
        <v>123144.2</v>
      </c>
      <c r="D515" s="6">
        <v>44600.800000000003</v>
      </c>
      <c r="E515" s="6">
        <v>1876.98</v>
      </c>
      <c r="F515" s="6">
        <v>5129.72</v>
      </c>
      <c r="G515" s="6">
        <v>0.15</v>
      </c>
      <c r="H515" s="6">
        <v>554.20000000000005</v>
      </c>
      <c r="I515" s="6">
        <v>813.71</v>
      </c>
      <c r="J515" s="6">
        <v>382.02</v>
      </c>
      <c r="K515" s="6">
        <v>355.59</v>
      </c>
      <c r="L515" s="6">
        <v>120.86</v>
      </c>
      <c r="M515" s="6">
        <v>2852</v>
      </c>
      <c r="N515" s="6">
        <v>0</v>
      </c>
      <c r="O515" s="15">
        <f t="shared" si="7"/>
        <v>179830.22999999998</v>
      </c>
    </row>
    <row r="516" spans="1:15" x14ac:dyDescent="0.25">
      <c r="A516" s="3">
        <v>513</v>
      </c>
      <c r="B516" s="13" t="s">
        <v>526</v>
      </c>
      <c r="C516" s="6">
        <v>591037.35</v>
      </c>
      <c r="D516" s="6">
        <v>80520.399999999994</v>
      </c>
      <c r="E516" s="6">
        <v>7220.39</v>
      </c>
      <c r="F516" s="6">
        <v>15605.31</v>
      </c>
      <c r="G516" s="6">
        <v>1.22</v>
      </c>
      <c r="H516" s="6">
        <v>4486.63</v>
      </c>
      <c r="I516" s="6">
        <v>5092.8500000000004</v>
      </c>
      <c r="J516" s="6">
        <v>3330.5</v>
      </c>
      <c r="K516" s="6">
        <v>1090.6199999999999</v>
      </c>
      <c r="L516" s="6">
        <v>1135.28</v>
      </c>
      <c r="M516" s="6">
        <v>0</v>
      </c>
      <c r="N516" s="6">
        <v>0</v>
      </c>
      <c r="O516" s="15">
        <f t="shared" ref="O516:O573" si="8">SUM(C516:N516)</f>
        <v>709520.55</v>
      </c>
    </row>
    <row r="517" spans="1:15" x14ac:dyDescent="0.25">
      <c r="A517" s="3">
        <v>514</v>
      </c>
      <c r="B517" s="13" t="s">
        <v>527</v>
      </c>
      <c r="C517" s="6">
        <v>134212.89000000001</v>
      </c>
      <c r="D517" s="6">
        <v>48978.51</v>
      </c>
      <c r="E517" s="6">
        <v>2089.59</v>
      </c>
      <c r="F517" s="6">
        <v>5857.81</v>
      </c>
      <c r="G517" s="6">
        <v>0.13</v>
      </c>
      <c r="H517" s="6">
        <v>484.23</v>
      </c>
      <c r="I517" s="6">
        <v>846.48</v>
      </c>
      <c r="J517" s="6">
        <v>340.11</v>
      </c>
      <c r="K517" s="6">
        <v>407.68</v>
      </c>
      <c r="L517" s="6">
        <v>113.2</v>
      </c>
      <c r="M517" s="6">
        <v>3862</v>
      </c>
      <c r="N517" s="6">
        <v>0</v>
      </c>
      <c r="O517" s="15">
        <f t="shared" si="8"/>
        <v>197192.63000000003</v>
      </c>
    </row>
    <row r="518" spans="1:15" x14ac:dyDescent="0.25">
      <c r="A518" s="3">
        <v>515</v>
      </c>
      <c r="B518" s="13" t="s">
        <v>528</v>
      </c>
      <c r="C518" s="6">
        <v>6516520.4400000004</v>
      </c>
      <c r="D518" s="6">
        <v>1008860.67</v>
      </c>
      <c r="E518" s="6">
        <v>71370.5</v>
      </c>
      <c r="F518" s="6">
        <v>126193.11</v>
      </c>
      <c r="G518" s="6">
        <v>9.02</v>
      </c>
      <c r="H518" s="6">
        <v>33287.47</v>
      </c>
      <c r="I518" s="6">
        <v>62698.33</v>
      </c>
      <c r="J518" s="6">
        <v>34650.74</v>
      </c>
      <c r="K518" s="6">
        <v>8621.61</v>
      </c>
      <c r="L518" s="6">
        <v>15547.11</v>
      </c>
      <c r="M518" s="6">
        <v>508337</v>
      </c>
      <c r="N518" s="6">
        <v>0</v>
      </c>
      <c r="O518" s="15">
        <f t="shared" si="8"/>
        <v>8386096.0000000009</v>
      </c>
    </row>
    <row r="519" spans="1:15" x14ac:dyDescent="0.25">
      <c r="A519" s="3">
        <v>516</v>
      </c>
      <c r="B519" s="13" t="s">
        <v>529</v>
      </c>
      <c r="C519" s="6">
        <v>366860.75</v>
      </c>
      <c r="D519" s="6">
        <v>41488.619999999995</v>
      </c>
      <c r="E519" s="6">
        <v>4587.6400000000003</v>
      </c>
      <c r="F519" s="6">
        <v>10965.55</v>
      </c>
      <c r="G519" s="6">
        <v>0.71</v>
      </c>
      <c r="H519" s="6">
        <v>2633.2</v>
      </c>
      <c r="I519" s="6">
        <v>2915.19</v>
      </c>
      <c r="J519" s="6">
        <v>1851.01</v>
      </c>
      <c r="K519" s="6">
        <v>751.37</v>
      </c>
      <c r="L519" s="6">
        <v>596.28</v>
      </c>
      <c r="M519" s="6">
        <v>82540</v>
      </c>
      <c r="N519" s="6">
        <v>0</v>
      </c>
      <c r="O519" s="15">
        <f t="shared" si="8"/>
        <v>515190.32000000007</v>
      </c>
    </row>
    <row r="520" spans="1:15" x14ac:dyDescent="0.25">
      <c r="A520" s="3">
        <v>517</v>
      </c>
      <c r="B520" s="13" t="s">
        <v>530</v>
      </c>
      <c r="C520" s="6">
        <v>370129.7</v>
      </c>
      <c r="D520" s="6">
        <v>57558.2</v>
      </c>
      <c r="E520" s="6">
        <v>4540.0200000000004</v>
      </c>
      <c r="F520" s="6">
        <v>10317.57</v>
      </c>
      <c r="G520" s="6">
        <v>0.85</v>
      </c>
      <c r="H520" s="6">
        <v>3120.24</v>
      </c>
      <c r="I520" s="6">
        <v>3057.63</v>
      </c>
      <c r="J520" s="6">
        <v>2078.9899999999998</v>
      </c>
      <c r="K520" s="6">
        <v>788.06</v>
      </c>
      <c r="L520" s="6">
        <v>652.44000000000005</v>
      </c>
      <c r="M520" s="6">
        <v>14116</v>
      </c>
      <c r="N520" s="6">
        <v>0</v>
      </c>
      <c r="O520" s="15">
        <f t="shared" si="8"/>
        <v>466359.7</v>
      </c>
    </row>
    <row r="521" spans="1:15" x14ac:dyDescent="0.25">
      <c r="A521" s="3">
        <v>518</v>
      </c>
      <c r="B521" s="13" t="s">
        <v>531</v>
      </c>
      <c r="C521" s="6">
        <v>69529.42</v>
      </c>
      <c r="D521" s="6">
        <v>34025.4</v>
      </c>
      <c r="E521" s="6">
        <v>1065.45</v>
      </c>
      <c r="F521" s="6">
        <v>3008.15</v>
      </c>
      <c r="G521" s="6">
        <v>0.02</v>
      </c>
      <c r="H521" s="6">
        <v>55.57</v>
      </c>
      <c r="I521" s="6">
        <v>437.22</v>
      </c>
      <c r="J521" s="6">
        <v>102.71</v>
      </c>
      <c r="K521" s="6">
        <v>199.86</v>
      </c>
      <c r="L521" s="6">
        <v>58.61</v>
      </c>
      <c r="M521" s="6">
        <v>0</v>
      </c>
      <c r="N521" s="6">
        <v>0</v>
      </c>
      <c r="O521" s="15">
        <f t="shared" si="8"/>
        <v>108482.41000000002</v>
      </c>
    </row>
    <row r="522" spans="1:15" x14ac:dyDescent="0.25">
      <c r="A522" s="3">
        <v>519</v>
      </c>
      <c r="B522" s="13" t="s">
        <v>532</v>
      </c>
      <c r="C522" s="6">
        <v>258038.56</v>
      </c>
      <c r="D522" s="6">
        <v>69857.960000000006</v>
      </c>
      <c r="E522" s="6">
        <v>3206.5</v>
      </c>
      <c r="F522" s="6">
        <v>7177.98</v>
      </c>
      <c r="G522" s="6">
        <v>0.45</v>
      </c>
      <c r="H522" s="6">
        <v>1669.89</v>
      </c>
      <c r="I522" s="6">
        <v>2162.5300000000002</v>
      </c>
      <c r="J522" s="6">
        <v>1307.0999999999999</v>
      </c>
      <c r="K522" s="6">
        <v>516.59</v>
      </c>
      <c r="L522" s="6">
        <v>467.93</v>
      </c>
      <c r="M522" s="6">
        <v>0</v>
      </c>
      <c r="N522" s="6">
        <v>0</v>
      </c>
      <c r="O522" s="15">
        <f t="shared" si="8"/>
        <v>344405.49000000005</v>
      </c>
    </row>
    <row r="523" spans="1:15" x14ac:dyDescent="0.25">
      <c r="A523" s="3">
        <v>520</v>
      </c>
      <c r="B523" s="13" t="s">
        <v>533</v>
      </c>
      <c r="C523" s="6">
        <v>595286.30000000005</v>
      </c>
      <c r="D523" s="6">
        <v>160342.65999999997</v>
      </c>
      <c r="E523" s="6">
        <v>7235.08</v>
      </c>
      <c r="F523" s="6">
        <v>16700.259999999998</v>
      </c>
      <c r="G523" s="6">
        <v>1</v>
      </c>
      <c r="H523" s="6">
        <v>3682.91</v>
      </c>
      <c r="I523" s="6">
        <v>4867.22</v>
      </c>
      <c r="J523" s="6">
        <v>2866.26</v>
      </c>
      <c r="K523" s="6">
        <v>1207.8599999999999</v>
      </c>
      <c r="L523" s="6">
        <v>1030.6400000000001</v>
      </c>
      <c r="M523" s="6">
        <v>47674</v>
      </c>
      <c r="N523" s="6">
        <v>0</v>
      </c>
      <c r="O523" s="15">
        <f t="shared" si="8"/>
        <v>840894.19</v>
      </c>
    </row>
    <row r="524" spans="1:15" x14ac:dyDescent="0.25">
      <c r="A524" s="3">
        <v>521</v>
      </c>
      <c r="B524" s="13" t="s">
        <v>534</v>
      </c>
      <c r="C524" s="6">
        <v>80626.25</v>
      </c>
      <c r="D524" s="6">
        <v>37301.33</v>
      </c>
      <c r="E524" s="6">
        <v>1345.1</v>
      </c>
      <c r="F524" s="6">
        <v>4022.59</v>
      </c>
      <c r="G524" s="6">
        <v>0.03</v>
      </c>
      <c r="H524" s="6">
        <v>124.26</v>
      </c>
      <c r="I524" s="6">
        <v>437.26</v>
      </c>
      <c r="J524" s="6">
        <v>97.39</v>
      </c>
      <c r="K524" s="6">
        <v>275.06</v>
      </c>
      <c r="L524" s="6">
        <v>35.19</v>
      </c>
      <c r="M524" s="6">
        <v>1656</v>
      </c>
      <c r="N524" s="6">
        <v>0</v>
      </c>
      <c r="O524" s="15">
        <f t="shared" si="8"/>
        <v>125920.45999999999</v>
      </c>
    </row>
    <row r="525" spans="1:15" x14ac:dyDescent="0.25">
      <c r="A525" s="3">
        <v>522</v>
      </c>
      <c r="B525" s="13" t="s">
        <v>535</v>
      </c>
      <c r="C525" s="6">
        <v>122782.48</v>
      </c>
      <c r="D525" s="6">
        <v>41078</v>
      </c>
      <c r="E525" s="6">
        <v>1806.65</v>
      </c>
      <c r="F525" s="6">
        <v>4864.6099999999997</v>
      </c>
      <c r="G525" s="6">
        <v>0.17</v>
      </c>
      <c r="H525" s="6">
        <v>609.36</v>
      </c>
      <c r="I525" s="6">
        <v>835.89</v>
      </c>
      <c r="J525" s="6">
        <v>418.42</v>
      </c>
      <c r="K525" s="6">
        <v>338.91</v>
      </c>
      <c r="L525" s="6">
        <v>132.51</v>
      </c>
      <c r="M525" s="6">
        <v>1701</v>
      </c>
      <c r="N525" s="6">
        <v>0</v>
      </c>
      <c r="O525" s="15">
        <f t="shared" si="8"/>
        <v>174568</v>
      </c>
    </row>
    <row r="526" spans="1:15" x14ac:dyDescent="0.25">
      <c r="A526" s="3">
        <v>523</v>
      </c>
      <c r="B526" s="13" t="s">
        <v>536</v>
      </c>
      <c r="C526" s="6">
        <v>284197.19</v>
      </c>
      <c r="D526" s="6">
        <v>57188.489999999991</v>
      </c>
      <c r="E526" s="6">
        <v>3300.35</v>
      </c>
      <c r="F526" s="6">
        <v>7442.9</v>
      </c>
      <c r="G526" s="6">
        <v>0.22</v>
      </c>
      <c r="H526" s="6">
        <v>805.46</v>
      </c>
      <c r="I526" s="6">
        <v>2353.02</v>
      </c>
      <c r="J526" s="6">
        <v>1017.03</v>
      </c>
      <c r="K526" s="6">
        <v>622.23</v>
      </c>
      <c r="L526" s="6">
        <v>507.01</v>
      </c>
      <c r="M526" s="6">
        <v>0</v>
      </c>
      <c r="N526" s="6">
        <v>0</v>
      </c>
      <c r="O526" s="15">
        <f t="shared" si="8"/>
        <v>357433.9</v>
      </c>
    </row>
    <row r="527" spans="1:15" x14ac:dyDescent="0.25">
      <c r="A527" s="3">
        <v>524</v>
      </c>
      <c r="B527" s="13" t="s">
        <v>537</v>
      </c>
      <c r="C527" s="6">
        <v>78166.460000000006</v>
      </c>
      <c r="D527" s="6">
        <v>32600.67</v>
      </c>
      <c r="E527" s="6">
        <v>1203.6099999999999</v>
      </c>
      <c r="F527" s="6">
        <v>3596.58</v>
      </c>
      <c r="G527" s="6">
        <v>0.04</v>
      </c>
      <c r="H527" s="6">
        <v>160.84</v>
      </c>
      <c r="I527" s="6">
        <v>443.4</v>
      </c>
      <c r="J527" s="6">
        <v>125.9</v>
      </c>
      <c r="K527" s="6">
        <v>240.29</v>
      </c>
      <c r="L527" s="6">
        <v>44.95</v>
      </c>
      <c r="M527" s="6">
        <v>3884</v>
      </c>
      <c r="N527" s="6">
        <v>0</v>
      </c>
      <c r="O527" s="15">
        <f t="shared" si="8"/>
        <v>120466.73999999998</v>
      </c>
    </row>
    <row r="528" spans="1:15" x14ac:dyDescent="0.25">
      <c r="A528" s="3">
        <v>525</v>
      </c>
      <c r="B528" s="13" t="s">
        <v>538</v>
      </c>
      <c r="C528" s="6">
        <v>1162463.47</v>
      </c>
      <c r="D528" s="6">
        <v>141687.24000000002</v>
      </c>
      <c r="E528" s="6">
        <v>11145.8</v>
      </c>
      <c r="F528" s="6">
        <v>22870.54</v>
      </c>
      <c r="G528" s="6">
        <v>1.67</v>
      </c>
      <c r="H528" s="6">
        <v>6178.21</v>
      </c>
      <c r="I528" s="6">
        <v>10135.76</v>
      </c>
      <c r="J528" s="6">
        <v>5626.45</v>
      </c>
      <c r="K528" s="6">
        <v>1913.25</v>
      </c>
      <c r="L528" s="6">
        <v>2312.7399999999998</v>
      </c>
      <c r="M528" s="6">
        <v>0</v>
      </c>
      <c r="N528" s="6">
        <v>0</v>
      </c>
      <c r="O528" s="15">
        <f t="shared" si="8"/>
        <v>1364335.13</v>
      </c>
    </row>
    <row r="529" spans="1:15" x14ac:dyDescent="0.25">
      <c r="A529" s="3">
        <v>526</v>
      </c>
      <c r="B529" s="13" t="s">
        <v>539</v>
      </c>
      <c r="C529" s="6">
        <v>998496.52</v>
      </c>
      <c r="D529" s="6">
        <v>134440.89000000001</v>
      </c>
      <c r="E529" s="6">
        <v>11684.2</v>
      </c>
      <c r="F529" s="6">
        <v>24813.03</v>
      </c>
      <c r="G529" s="6">
        <v>2.27</v>
      </c>
      <c r="H529" s="6">
        <v>8361.6200000000008</v>
      </c>
      <c r="I529" s="6">
        <v>8698.7099999999991</v>
      </c>
      <c r="J529" s="6">
        <v>5982.61</v>
      </c>
      <c r="K529" s="6">
        <v>1721.86</v>
      </c>
      <c r="L529" s="6">
        <v>1971.85</v>
      </c>
      <c r="M529" s="6">
        <v>0</v>
      </c>
      <c r="N529" s="6">
        <v>0</v>
      </c>
      <c r="O529" s="15">
        <f t="shared" si="8"/>
        <v>1196173.5600000005</v>
      </c>
    </row>
    <row r="530" spans="1:15" x14ac:dyDescent="0.25">
      <c r="A530" s="3">
        <v>527</v>
      </c>
      <c r="B530" s="13" t="s">
        <v>540</v>
      </c>
      <c r="C530" s="6">
        <v>237612.66</v>
      </c>
      <c r="D530" s="6">
        <v>91699.41</v>
      </c>
      <c r="E530" s="6">
        <v>3187.79</v>
      </c>
      <c r="F530" s="6">
        <v>8191.36</v>
      </c>
      <c r="G530" s="6">
        <v>0.34</v>
      </c>
      <c r="H530" s="6">
        <v>1253.95</v>
      </c>
      <c r="I530" s="6">
        <v>1737.94</v>
      </c>
      <c r="J530" s="6">
        <v>921.65</v>
      </c>
      <c r="K530" s="6">
        <v>604.04999999999995</v>
      </c>
      <c r="L530" s="6">
        <v>315.31</v>
      </c>
      <c r="M530" s="6">
        <v>21505</v>
      </c>
      <c r="N530" s="6">
        <v>0</v>
      </c>
      <c r="O530" s="15">
        <f t="shared" si="8"/>
        <v>367029.46</v>
      </c>
    </row>
    <row r="531" spans="1:15" x14ac:dyDescent="0.25">
      <c r="A531" s="3">
        <v>528</v>
      </c>
      <c r="B531" s="13" t="s">
        <v>541</v>
      </c>
      <c r="C531" s="6">
        <v>138263.94</v>
      </c>
      <c r="D531" s="6">
        <v>43114.52</v>
      </c>
      <c r="E531" s="6">
        <v>1957.33</v>
      </c>
      <c r="F531" s="6">
        <v>5233.34</v>
      </c>
      <c r="G531" s="6">
        <v>0.12</v>
      </c>
      <c r="H531" s="6">
        <v>455</v>
      </c>
      <c r="I531" s="6">
        <v>954.17</v>
      </c>
      <c r="J531" s="6">
        <v>392.07</v>
      </c>
      <c r="K531" s="6">
        <v>387.96</v>
      </c>
      <c r="L531" s="6">
        <v>156.29</v>
      </c>
      <c r="M531" s="6">
        <v>697</v>
      </c>
      <c r="N531" s="6">
        <v>0</v>
      </c>
      <c r="O531" s="15">
        <f t="shared" si="8"/>
        <v>191611.74</v>
      </c>
    </row>
    <row r="532" spans="1:15" x14ac:dyDescent="0.25">
      <c r="A532" s="3">
        <v>529</v>
      </c>
      <c r="B532" s="13" t="s">
        <v>542</v>
      </c>
      <c r="C532" s="6">
        <v>149591.24</v>
      </c>
      <c r="D532" s="6">
        <v>48123.8</v>
      </c>
      <c r="E532" s="6">
        <v>2225.44</v>
      </c>
      <c r="F532" s="6">
        <v>6012.36</v>
      </c>
      <c r="G532" s="6">
        <v>0.21</v>
      </c>
      <c r="H532" s="6">
        <v>758.04</v>
      </c>
      <c r="I532" s="6">
        <v>1011.27</v>
      </c>
      <c r="J532" s="6">
        <v>506.15</v>
      </c>
      <c r="K532" s="6">
        <v>417.19</v>
      </c>
      <c r="L532" s="6">
        <v>157.96</v>
      </c>
      <c r="M532" s="6">
        <v>0</v>
      </c>
      <c r="N532" s="6">
        <v>0</v>
      </c>
      <c r="O532" s="15">
        <f t="shared" si="8"/>
        <v>208803.65999999995</v>
      </c>
    </row>
    <row r="533" spans="1:15" x14ac:dyDescent="0.25">
      <c r="A533" s="3">
        <v>530</v>
      </c>
      <c r="B533" s="13" t="s">
        <v>543</v>
      </c>
      <c r="C533" s="6">
        <v>343276.35</v>
      </c>
      <c r="D533" s="6">
        <v>84122.68</v>
      </c>
      <c r="E533" s="6">
        <v>4135.5600000000004</v>
      </c>
      <c r="F533" s="6">
        <v>9542.36</v>
      </c>
      <c r="G533" s="6">
        <v>0.54</v>
      </c>
      <c r="H533" s="6">
        <v>1988.85</v>
      </c>
      <c r="I533" s="6">
        <v>2804.61</v>
      </c>
      <c r="J533" s="6">
        <v>1585.68</v>
      </c>
      <c r="K533" s="6">
        <v>708.91</v>
      </c>
      <c r="L533" s="6">
        <v>594</v>
      </c>
      <c r="M533" s="6">
        <v>15544</v>
      </c>
      <c r="N533" s="6">
        <v>0</v>
      </c>
      <c r="O533" s="15">
        <f t="shared" si="8"/>
        <v>464303.53999999986</v>
      </c>
    </row>
    <row r="534" spans="1:15" x14ac:dyDescent="0.25">
      <c r="A534" s="3">
        <v>531</v>
      </c>
      <c r="B534" s="13" t="s">
        <v>544</v>
      </c>
      <c r="C534" s="6">
        <v>193622.75</v>
      </c>
      <c r="D534" s="6">
        <v>48457.599999999999</v>
      </c>
      <c r="E534" s="6">
        <v>2598.35</v>
      </c>
      <c r="F534" s="6">
        <v>6476.44</v>
      </c>
      <c r="G534" s="6">
        <v>0.35</v>
      </c>
      <c r="H534" s="6">
        <v>1288.1300000000001</v>
      </c>
      <c r="I534" s="6">
        <v>1469.02</v>
      </c>
      <c r="J534" s="6">
        <v>897.43</v>
      </c>
      <c r="K534" s="6">
        <v>448.42</v>
      </c>
      <c r="L534" s="6">
        <v>280.27999999999997</v>
      </c>
      <c r="M534" s="6">
        <v>3322</v>
      </c>
      <c r="N534" s="6">
        <v>0</v>
      </c>
      <c r="O534" s="15">
        <f t="shared" si="8"/>
        <v>258860.77000000002</v>
      </c>
    </row>
    <row r="535" spans="1:15" x14ac:dyDescent="0.25">
      <c r="A535" s="3">
        <v>532</v>
      </c>
      <c r="B535" s="13" t="s">
        <v>545</v>
      </c>
      <c r="C535" s="6">
        <v>286348.61</v>
      </c>
      <c r="D535" s="6">
        <v>112423.2</v>
      </c>
      <c r="E535" s="6">
        <v>3734.65</v>
      </c>
      <c r="F535" s="6">
        <v>9096.2999999999993</v>
      </c>
      <c r="G535" s="6">
        <v>0.56000000000000005</v>
      </c>
      <c r="H535" s="6">
        <v>2055.75</v>
      </c>
      <c r="I535" s="6">
        <v>2228.34</v>
      </c>
      <c r="J535" s="6">
        <v>1403.65</v>
      </c>
      <c r="K535" s="6">
        <v>634.39</v>
      </c>
      <c r="L535" s="6">
        <v>441.14</v>
      </c>
      <c r="M535" s="6">
        <v>0</v>
      </c>
      <c r="N535" s="6">
        <v>0</v>
      </c>
      <c r="O535" s="15">
        <f t="shared" si="8"/>
        <v>418366.59000000008</v>
      </c>
    </row>
    <row r="536" spans="1:15" x14ac:dyDescent="0.25">
      <c r="A536" s="3">
        <v>533</v>
      </c>
      <c r="B536" s="13" t="s">
        <v>546</v>
      </c>
      <c r="C536" s="6">
        <v>252314.37</v>
      </c>
      <c r="D536" s="6">
        <v>66075.67</v>
      </c>
      <c r="E536" s="6">
        <v>3194.2</v>
      </c>
      <c r="F536" s="6">
        <v>7485.38</v>
      </c>
      <c r="G536" s="6">
        <v>0.37</v>
      </c>
      <c r="H536" s="6">
        <v>1354.22</v>
      </c>
      <c r="I536" s="6">
        <v>2039.75</v>
      </c>
      <c r="J536" s="6">
        <v>1117.49</v>
      </c>
      <c r="K536" s="6">
        <v>511.32</v>
      </c>
      <c r="L536" s="6">
        <v>424.14</v>
      </c>
      <c r="M536" s="6">
        <v>7923</v>
      </c>
      <c r="N536" s="6">
        <v>0</v>
      </c>
      <c r="O536" s="15">
        <f t="shared" si="8"/>
        <v>342439.91</v>
      </c>
    </row>
    <row r="537" spans="1:15" x14ac:dyDescent="0.25">
      <c r="A537" s="3">
        <v>534</v>
      </c>
      <c r="B537" s="13" t="s">
        <v>547</v>
      </c>
      <c r="C537" s="6">
        <v>303866.67</v>
      </c>
      <c r="D537" s="6">
        <v>57273.259999999995</v>
      </c>
      <c r="E537" s="6">
        <v>3760.47</v>
      </c>
      <c r="F537" s="6">
        <v>9012.49</v>
      </c>
      <c r="G537" s="6">
        <v>0.49</v>
      </c>
      <c r="H537" s="6">
        <v>1791.28</v>
      </c>
      <c r="I537" s="6">
        <v>2405.83</v>
      </c>
      <c r="J537" s="6">
        <v>1363.21</v>
      </c>
      <c r="K537" s="6">
        <v>640.97</v>
      </c>
      <c r="L537" s="6">
        <v>490.78</v>
      </c>
      <c r="M537" s="6">
        <v>0</v>
      </c>
      <c r="N537" s="6">
        <v>0</v>
      </c>
      <c r="O537" s="15">
        <f t="shared" si="8"/>
        <v>380605.45</v>
      </c>
    </row>
    <row r="538" spans="1:15" x14ac:dyDescent="0.25">
      <c r="A538" s="3">
        <v>535</v>
      </c>
      <c r="B538" s="13" t="s">
        <v>548</v>
      </c>
      <c r="C538" s="6">
        <v>302339.8</v>
      </c>
      <c r="D538" s="6">
        <v>55242.2</v>
      </c>
      <c r="E538" s="6">
        <v>3758.14</v>
      </c>
      <c r="F538" s="6">
        <v>9116.39</v>
      </c>
      <c r="G538" s="6">
        <v>0.44</v>
      </c>
      <c r="H538" s="6">
        <v>1622.15</v>
      </c>
      <c r="I538" s="6">
        <v>2376.2199999999998</v>
      </c>
      <c r="J538" s="6">
        <v>1294.29</v>
      </c>
      <c r="K538" s="6">
        <v>594.35</v>
      </c>
      <c r="L538" s="6">
        <v>481.29</v>
      </c>
      <c r="M538" s="6">
        <v>7932</v>
      </c>
      <c r="N538" s="6">
        <v>0</v>
      </c>
      <c r="O538" s="15">
        <f t="shared" si="8"/>
        <v>384757.26999999996</v>
      </c>
    </row>
    <row r="539" spans="1:15" x14ac:dyDescent="0.25">
      <c r="A539" s="3">
        <v>536</v>
      </c>
      <c r="B539" s="13" t="s">
        <v>549</v>
      </c>
      <c r="C539" s="6">
        <v>100341.15</v>
      </c>
      <c r="D539" s="6">
        <v>36891.01</v>
      </c>
      <c r="E539" s="6">
        <v>1538.08</v>
      </c>
      <c r="F539" s="6">
        <v>3992.6</v>
      </c>
      <c r="G539" s="6">
        <v>0.06</v>
      </c>
      <c r="H539" s="6">
        <v>221.18</v>
      </c>
      <c r="I539" s="6">
        <v>707.49</v>
      </c>
      <c r="J539" s="6">
        <v>248.4</v>
      </c>
      <c r="K539" s="6">
        <v>307.33</v>
      </c>
      <c r="L539" s="6">
        <v>116.67</v>
      </c>
      <c r="M539" s="6">
        <v>0</v>
      </c>
      <c r="N539" s="6">
        <v>0</v>
      </c>
      <c r="O539" s="15">
        <f t="shared" si="8"/>
        <v>144363.96999999997</v>
      </c>
    </row>
    <row r="540" spans="1:15" x14ac:dyDescent="0.25">
      <c r="A540" s="3">
        <v>537</v>
      </c>
      <c r="B540" s="13" t="s">
        <v>550</v>
      </c>
      <c r="C540" s="6">
        <v>598096.68000000005</v>
      </c>
      <c r="D540" s="6">
        <v>147810.75</v>
      </c>
      <c r="E540" s="6">
        <v>7540.82</v>
      </c>
      <c r="F540" s="6">
        <v>19143.849999999999</v>
      </c>
      <c r="G540" s="6">
        <v>0.91</v>
      </c>
      <c r="H540" s="6">
        <v>3349.09</v>
      </c>
      <c r="I540" s="6">
        <v>4480.13</v>
      </c>
      <c r="J540" s="6">
        <v>2488.1</v>
      </c>
      <c r="K540" s="6">
        <v>1328.81</v>
      </c>
      <c r="L540" s="6">
        <v>852.94</v>
      </c>
      <c r="M540" s="6">
        <v>0</v>
      </c>
      <c r="N540" s="6">
        <v>0</v>
      </c>
      <c r="O540" s="15">
        <f t="shared" si="8"/>
        <v>785092.08</v>
      </c>
    </row>
    <row r="541" spans="1:15" x14ac:dyDescent="0.25">
      <c r="A541" s="3">
        <v>538</v>
      </c>
      <c r="B541" s="13" t="s">
        <v>551</v>
      </c>
      <c r="C541" s="6">
        <v>111134.97</v>
      </c>
      <c r="D541" s="6">
        <v>49485.88</v>
      </c>
      <c r="E541" s="6">
        <v>1749.58</v>
      </c>
      <c r="F541" s="6">
        <v>4959.71</v>
      </c>
      <c r="G541" s="6">
        <v>0.1</v>
      </c>
      <c r="H541" s="6">
        <v>353.85</v>
      </c>
      <c r="I541" s="6">
        <v>685.75</v>
      </c>
      <c r="J541" s="6">
        <v>259</v>
      </c>
      <c r="K541" s="6">
        <v>343.38</v>
      </c>
      <c r="L541" s="6">
        <v>86.71</v>
      </c>
      <c r="M541" s="6">
        <v>0</v>
      </c>
      <c r="N541" s="6">
        <v>0</v>
      </c>
      <c r="O541" s="15">
        <f t="shared" si="8"/>
        <v>169058.93</v>
      </c>
    </row>
    <row r="542" spans="1:15" x14ac:dyDescent="0.25">
      <c r="A542" s="3">
        <v>539</v>
      </c>
      <c r="B542" s="13" t="s">
        <v>552</v>
      </c>
      <c r="C542" s="6">
        <v>371416.43</v>
      </c>
      <c r="D542" s="6">
        <v>92784.199999999983</v>
      </c>
      <c r="E542" s="6">
        <v>4264.71</v>
      </c>
      <c r="F542" s="6">
        <v>8539.36</v>
      </c>
      <c r="G542" s="6">
        <v>0.85</v>
      </c>
      <c r="H542" s="6">
        <v>3121.9</v>
      </c>
      <c r="I542" s="6">
        <v>3358.66</v>
      </c>
      <c r="J542" s="6">
        <v>2328.94</v>
      </c>
      <c r="K542" s="6">
        <v>580.05999999999995</v>
      </c>
      <c r="L542" s="6">
        <v>788.79</v>
      </c>
      <c r="M542" s="6">
        <v>0</v>
      </c>
      <c r="N542" s="6">
        <v>0</v>
      </c>
      <c r="O542" s="15">
        <f t="shared" si="8"/>
        <v>487183.89999999997</v>
      </c>
    </row>
    <row r="543" spans="1:15" x14ac:dyDescent="0.25">
      <c r="A543" s="3">
        <v>540</v>
      </c>
      <c r="B543" s="13" t="s">
        <v>553</v>
      </c>
      <c r="C543" s="6">
        <v>737039.38</v>
      </c>
      <c r="D543" s="6">
        <v>158488.07</v>
      </c>
      <c r="E543" s="6">
        <v>8110.57</v>
      </c>
      <c r="F543" s="6">
        <v>15551.6</v>
      </c>
      <c r="G543" s="6">
        <v>1.1000000000000001</v>
      </c>
      <c r="H543" s="6">
        <v>4063.64</v>
      </c>
      <c r="I543" s="6">
        <v>6776.64</v>
      </c>
      <c r="J543" s="6">
        <v>3857.51</v>
      </c>
      <c r="K543" s="6">
        <v>1235.4100000000001</v>
      </c>
      <c r="L543" s="6">
        <v>1618.78</v>
      </c>
      <c r="M543" s="6">
        <v>0</v>
      </c>
      <c r="N543" s="6">
        <v>0</v>
      </c>
      <c r="O543" s="15">
        <f t="shared" si="8"/>
        <v>936742.7</v>
      </c>
    </row>
    <row r="544" spans="1:15" x14ac:dyDescent="0.25">
      <c r="A544" s="3">
        <v>541</v>
      </c>
      <c r="B544" s="13" t="s">
        <v>554</v>
      </c>
      <c r="C544" s="6">
        <v>153306.34</v>
      </c>
      <c r="D544" s="6">
        <v>58915.78</v>
      </c>
      <c r="E544" s="6">
        <v>2122.0300000000002</v>
      </c>
      <c r="F544" s="6">
        <v>5747.05</v>
      </c>
      <c r="G544" s="6">
        <v>0.21</v>
      </c>
      <c r="H544" s="6">
        <v>771.49</v>
      </c>
      <c r="I544" s="6">
        <v>1050.8599999999999</v>
      </c>
      <c r="J544" s="6">
        <v>541.82000000000005</v>
      </c>
      <c r="K544" s="6">
        <v>393.76</v>
      </c>
      <c r="L544" s="6">
        <v>171.93</v>
      </c>
      <c r="M544" s="6">
        <v>0</v>
      </c>
      <c r="N544" s="6">
        <v>0</v>
      </c>
      <c r="O544" s="15">
        <f t="shared" si="8"/>
        <v>223021.26999999996</v>
      </c>
    </row>
    <row r="545" spans="1:15" x14ac:dyDescent="0.25">
      <c r="A545" s="3">
        <v>542</v>
      </c>
      <c r="B545" s="13" t="s">
        <v>555</v>
      </c>
      <c r="C545" s="6">
        <v>121907.38</v>
      </c>
      <c r="D545" s="6">
        <v>53571.82</v>
      </c>
      <c r="E545" s="6">
        <v>1851.03</v>
      </c>
      <c r="F545" s="6">
        <v>5128.0200000000004</v>
      </c>
      <c r="G545" s="6">
        <v>0.12</v>
      </c>
      <c r="H545" s="6">
        <v>441.14</v>
      </c>
      <c r="I545" s="6">
        <v>790.86</v>
      </c>
      <c r="J545" s="6">
        <v>329.74</v>
      </c>
      <c r="K545" s="6">
        <v>351.82</v>
      </c>
      <c r="L545" s="6">
        <v>113.36</v>
      </c>
      <c r="M545" s="6">
        <v>0</v>
      </c>
      <c r="N545" s="6">
        <v>0</v>
      </c>
      <c r="O545" s="15">
        <f t="shared" si="8"/>
        <v>184485.28999999998</v>
      </c>
    </row>
    <row r="546" spans="1:15" x14ac:dyDescent="0.25">
      <c r="A546" s="3">
        <v>543</v>
      </c>
      <c r="B546" s="13" t="s">
        <v>556</v>
      </c>
      <c r="C546" s="6">
        <v>413636.43</v>
      </c>
      <c r="D546" s="6">
        <v>57600.700000000004</v>
      </c>
      <c r="E546" s="6">
        <v>5137.71</v>
      </c>
      <c r="F546" s="6">
        <v>11126.56</v>
      </c>
      <c r="G546" s="6">
        <v>0.88</v>
      </c>
      <c r="H546" s="6">
        <v>3245.95</v>
      </c>
      <c r="I546" s="6">
        <v>3552.92</v>
      </c>
      <c r="J546" s="6">
        <v>2333.69</v>
      </c>
      <c r="K546" s="6">
        <v>822.71</v>
      </c>
      <c r="L546" s="6">
        <v>786.82</v>
      </c>
      <c r="M546" s="6">
        <v>21159</v>
      </c>
      <c r="N546" s="6">
        <v>0</v>
      </c>
      <c r="O546" s="15">
        <f t="shared" si="8"/>
        <v>519403.37000000005</v>
      </c>
    </row>
    <row r="547" spans="1:15" x14ac:dyDescent="0.25">
      <c r="A547" s="3">
        <v>544</v>
      </c>
      <c r="B547" s="13" t="s">
        <v>557</v>
      </c>
      <c r="C547" s="6">
        <v>227566.94</v>
      </c>
      <c r="D547" s="6">
        <v>45912.09</v>
      </c>
      <c r="E547" s="6">
        <v>2709.75</v>
      </c>
      <c r="F547" s="6">
        <v>5169.8599999999997</v>
      </c>
      <c r="G547" s="6">
        <v>0.14000000000000001</v>
      </c>
      <c r="H547" s="6">
        <v>514.4</v>
      </c>
      <c r="I547" s="6">
        <v>2126.27</v>
      </c>
      <c r="J547" s="6">
        <v>903.81</v>
      </c>
      <c r="K547" s="6">
        <v>345.61</v>
      </c>
      <c r="L547" s="6">
        <v>510.39</v>
      </c>
      <c r="M547" s="6">
        <v>0</v>
      </c>
      <c r="N547" s="6">
        <v>0</v>
      </c>
      <c r="O547" s="15">
        <f t="shared" si="8"/>
        <v>285759.26000000007</v>
      </c>
    </row>
    <row r="548" spans="1:15" x14ac:dyDescent="0.25">
      <c r="A548" s="3">
        <v>545</v>
      </c>
      <c r="B548" s="13" t="s">
        <v>558</v>
      </c>
      <c r="C548" s="6">
        <v>1070674.3799999999</v>
      </c>
      <c r="D548" s="6">
        <v>324387.56</v>
      </c>
      <c r="E548" s="6">
        <v>14078.86</v>
      </c>
      <c r="F548" s="6">
        <v>33660.870000000003</v>
      </c>
      <c r="G548" s="6">
        <v>1.34</v>
      </c>
      <c r="H548" s="6">
        <v>4950.3900000000003</v>
      </c>
      <c r="I548" s="6">
        <v>8492.36</v>
      </c>
      <c r="J548" s="6">
        <v>4340.8100000000004</v>
      </c>
      <c r="K548" s="6">
        <v>2261.9699999999998</v>
      </c>
      <c r="L548" s="6">
        <v>1717.45</v>
      </c>
      <c r="M548" s="6">
        <v>0</v>
      </c>
      <c r="N548" s="6">
        <v>0</v>
      </c>
      <c r="O548" s="15">
        <f t="shared" si="8"/>
        <v>1464565.9900000002</v>
      </c>
    </row>
    <row r="549" spans="1:15" x14ac:dyDescent="0.25">
      <c r="A549" s="3">
        <v>546</v>
      </c>
      <c r="B549" s="13" t="s">
        <v>559</v>
      </c>
      <c r="C549" s="6">
        <v>438029</v>
      </c>
      <c r="D549" s="6">
        <v>100494.09</v>
      </c>
      <c r="E549" s="6">
        <v>5414.81</v>
      </c>
      <c r="F549" s="6">
        <v>11680.19</v>
      </c>
      <c r="G549" s="6">
        <v>0.87</v>
      </c>
      <c r="H549" s="6">
        <v>3196.29</v>
      </c>
      <c r="I549" s="6">
        <v>3753.64</v>
      </c>
      <c r="J549" s="6">
        <v>2391.4899999999998</v>
      </c>
      <c r="K549" s="6">
        <v>975.83</v>
      </c>
      <c r="L549" s="6">
        <v>828.02</v>
      </c>
      <c r="M549" s="6">
        <v>0</v>
      </c>
      <c r="N549" s="6">
        <v>0</v>
      </c>
      <c r="O549" s="15">
        <f t="shared" si="8"/>
        <v>566764.23</v>
      </c>
    </row>
    <row r="550" spans="1:15" x14ac:dyDescent="0.25">
      <c r="A550" s="3">
        <v>547</v>
      </c>
      <c r="B550" s="13" t="s">
        <v>560</v>
      </c>
      <c r="C550" s="6">
        <v>141473.66</v>
      </c>
      <c r="D550" s="6">
        <v>49860.22</v>
      </c>
      <c r="E550" s="6">
        <v>1957.21</v>
      </c>
      <c r="F550" s="6">
        <v>5292.05</v>
      </c>
      <c r="G550" s="6">
        <v>0.13</v>
      </c>
      <c r="H550" s="6">
        <v>496.27</v>
      </c>
      <c r="I550" s="6">
        <v>972.63</v>
      </c>
      <c r="J550" s="6">
        <v>417.28</v>
      </c>
      <c r="K550" s="6">
        <v>356.72</v>
      </c>
      <c r="L550" s="6">
        <v>160.22</v>
      </c>
      <c r="M550" s="6">
        <v>0</v>
      </c>
      <c r="N550" s="6">
        <v>0</v>
      </c>
      <c r="O550" s="15">
        <f t="shared" si="8"/>
        <v>200986.38999999998</v>
      </c>
    </row>
    <row r="551" spans="1:15" x14ac:dyDescent="0.25">
      <c r="A551" s="3">
        <v>548</v>
      </c>
      <c r="B551" s="13" t="s">
        <v>561</v>
      </c>
      <c r="C551" s="6">
        <v>252804.77</v>
      </c>
      <c r="D551" s="6">
        <v>77350.84</v>
      </c>
      <c r="E551" s="6">
        <v>3150.8</v>
      </c>
      <c r="F551" s="6">
        <v>8122.15</v>
      </c>
      <c r="G551" s="6">
        <v>0.27</v>
      </c>
      <c r="H551" s="6">
        <v>994.29</v>
      </c>
      <c r="I551" s="6">
        <v>1840.35</v>
      </c>
      <c r="J551" s="6">
        <v>845.66</v>
      </c>
      <c r="K551" s="6">
        <v>715.96</v>
      </c>
      <c r="L551" s="6">
        <v>335.65</v>
      </c>
      <c r="M551" s="6">
        <v>0</v>
      </c>
      <c r="N551" s="6">
        <v>0</v>
      </c>
      <c r="O551" s="15">
        <f t="shared" si="8"/>
        <v>346160.74</v>
      </c>
    </row>
    <row r="552" spans="1:15" x14ac:dyDescent="0.25">
      <c r="A552" s="3">
        <v>549</v>
      </c>
      <c r="B552" s="13" t="s">
        <v>562</v>
      </c>
      <c r="C552" s="6">
        <v>1010501.45</v>
      </c>
      <c r="D552" s="6">
        <v>245034.40999999997</v>
      </c>
      <c r="E552" s="6">
        <v>12168.53</v>
      </c>
      <c r="F552" s="6">
        <v>27532.7</v>
      </c>
      <c r="G552" s="6">
        <v>1.56</v>
      </c>
      <c r="H552" s="6">
        <v>5745.6</v>
      </c>
      <c r="I552" s="6">
        <v>8426.15</v>
      </c>
      <c r="J552" s="6">
        <v>4758.29</v>
      </c>
      <c r="K552" s="6">
        <v>1817.69</v>
      </c>
      <c r="L552" s="6">
        <v>1826.3</v>
      </c>
      <c r="M552" s="6">
        <v>81610</v>
      </c>
      <c r="N552" s="6">
        <v>0</v>
      </c>
      <c r="O552" s="15">
        <f t="shared" si="8"/>
        <v>1399422.68</v>
      </c>
    </row>
    <row r="553" spans="1:15" x14ac:dyDescent="0.25">
      <c r="A553" s="3">
        <v>550</v>
      </c>
      <c r="B553" s="13" t="s">
        <v>563</v>
      </c>
      <c r="C553" s="6">
        <v>592008.26</v>
      </c>
      <c r="D553" s="6">
        <v>65889.83</v>
      </c>
      <c r="E553" s="6">
        <v>6460.65</v>
      </c>
      <c r="F553" s="6">
        <v>14219.64</v>
      </c>
      <c r="G553" s="6">
        <v>0.77</v>
      </c>
      <c r="H553" s="6">
        <v>2855.89</v>
      </c>
      <c r="I553" s="6">
        <v>5010.84</v>
      </c>
      <c r="J553" s="6">
        <v>2664.65</v>
      </c>
      <c r="K553" s="6">
        <v>1051.8399999999999</v>
      </c>
      <c r="L553" s="6">
        <v>1116.4000000000001</v>
      </c>
      <c r="M553" s="6">
        <v>53567</v>
      </c>
      <c r="N553" s="6">
        <v>0</v>
      </c>
      <c r="O553" s="15">
        <f t="shared" si="8"/>
        <v>744845.77</v>
      </c>
    </row>
    <row r="554" spans="1:15" x14ac:dyDescent="0.25">
      <c r="A554" s="3">
        <v>551</v>
      </c>
      <c r="B554" s="13" t="s">
        <v>564</v>
      </c>
      <c r="C554" s="6">
        <v>3007137.78</v>
      </c>
      <c r="D554" s="6">
        <v>485963.20000000007</v>
      </c>
      <c r="E554" s="6">
        <v>29898.05</v>
      </c>
      <c r="F554" s="6">
        <v>49960.6</v>
      </c>
      <c r="G554" s="6">
        <v>4.01</v>
      </c>
      <c r="H554" s="6">
        <v>14808.33</v>
      </c>
      <c r="I554" s="6">
        <v>29221.65</v>
      </c>
      <c r="J554" s="6">
        <v>16054.61</v>
      </c>
      <c r="K554" s="6">
        <v>3639.63</v>
      </c>
      <c r="L554" s="6">
        <v>7364.82</v>
      </c>
      <c r="M554" s="6">
        <v>0</v>
      </c>
      <c r="N554" s="6">
        <v>0</v>
      </c>
      <c r="O554" s="15">
        <f t="shared" si="8"/>
        <v>3644052.6799999992</v>
      </c>
    </row>
    <row r="555" spans="1:15" x14ac:dyDescent="0.25">
      <c r="A555" s="3">
        <v>552</v>
      </c>
      <c r="B555" s="13" t="s">
        <v>565</v>
      </c>
      <c r="C555" s="6">
        <v>80390.460000000006</v>
      </c>
      <c r="D555" s="6">
        <v>52789.090000000004</v>
      </c>
      <c r="E555" s="6">
        <v>1203.5999999999999</v>
      </c>
      <c r="F555" s="6">
        <v>3299.49</v>
      </c>
      <c r="G555" s="6">
        <v>0.05</v>
      </c>
      <c r="H555" s="6">
        <v>202.29</v>
      </c>
      <c r="I555" s="6">
        <v>525.41999999999996</v>
      </c>
      <c r="J555" s="6">
        <v>185.28</v>
      </c>
      <c r="K555" s="6">
        <v>262.33999999999997</v>
      </c>
      <c r="L555" s="6">
        <v>76.31</v>
      </c>
      <c r="M555" s="6">
        <v>0</v>
      </c>
      <c r="N555" s="6">
        <v>0</v>
      </c>
      <c r="O555" s="15">
        <f t="shared" si="8"/>
        <v>138934.33000000002</v>
      </c>
    </row>
    <row r="556" spans="1:15" x14ac:dyDescent="0.25">
      <c r="A556" s="3">
        <v>553</v>
      </c>
      <c r="B556" s="13" t="s">
        <v>566</v>
      </c>
      <c r="C556" s="6">
        <v>1635625.54</v>
      </c>
      <c r="D556" s="6">
        <v>190358.00999999998</v>
      </c>
      <c r="E556" s="6">
        <v>16567.59</v>
      </c>
      <c r="F556" s="6">
        <v>26686.39</v>
      </c>
      <c r="G556" s="6">
        <v>1.59</v>
      </c>
      <c r="H556" s="6">
        <v>5873.9</v>
      </c>
      <c r="I556" s="6">
        <v>16157.86</v>
      </c>
      <c r="J556" s="6">
        <v>8018.1</v>
      </c>
      <c r="K556" s="6">
        <v>2069.21</v>
      </c>
      <c r="L556" s="6">
        <v>4112.3599999999997</v>
      </c>
      <c r="M556" s="6">
        <v>0</v>
      </c>
      <c r="N556" s="6">
        <v>0</v>
      </c>
      <c r="O556" s="15">
        <f t="shared" si="8"/>
        <v>1905470.5500000003</v>
      </c>
    </row>
    <row r="557" spans="1:15" x14ac:dyDescent="0.25">
      <c r="A557" s="3">
        <v>554</v>
      </c>
      <c r="B557" s="13" t="s">
        <v>567</v>
      </c>
      <c r="C557" s="6">
        <v>443168.7</v>
      </c>
      <c r="D557" s="6">
        <v>104683.26999999999</v>
      </c>
      <c r="E557" s="6">
        <v>5439.54</v>
      </c>
      <c r="F557" s="6">
        <v>13382.18</v>
      </c>
      <c r="G557" s="6">
        <v>0.81</v>
      </c>
      <c r="H557" s="6">
        <v>2975.76</v>
      </c>
      <c r="I557" s="6">
        <v>3419.19</v>
      </c>
      <c r="J557" s="6">
        <v>2088.83</v>
      </c>
      <c r="K557" s="6">
        <v>998.04</v>
      </c>
      <c r="L557" s="6">
        <v>677.44</v>
      </c>
      <c r="M557" s="6">
        <v>0</v>
      </c>
      <c r="N557" s="6">
        <v>0</v>
      </c>
      <c r="O557" s="15">
        <f t="shared" si="8"/>
        <v>576833.76</v>
      </c>
    </row>
    <row r="558" spans="1:15" x14ac:dyDescent="0.25">
      <c r="A558" s="3">
        <v>555</v>
      </c>
      <c r="B558" s="13" t="s">
        <v>568</v>
      </c>
      <c r="C558" s="6">
        <v>237018.67</v>
      </c>
      <c r="D558" s="6">
        <v>69619.290000000008</v>
      </c>
      <c r="E558" s="6">
        <v>3050.2</v>
      </c>
      <c r="F558" s="6">
        <v>7122.16</v>
      </c>
      <c r="G558" s="6">
        <v>0.46</v>
      </c>
      <c r="H558" s="6">
        <v>1698.35</v>
      </c>
      <c r="I558" s="6">
        <v>1920.85</v>
      </c>
      <c r="J558" s="6">
        <v>1219.22</v>
      </c>
      <c r="K558" s="6">
        <v>488.89</v>
      </c>
      <c r="L558" s="6">
        <v>399.27</v>
      </c>
      <c r="M558" s="6">
        <v>0</v>
      </c>
      <c r="N558" s="6">
        <v>0</v>
      </c>
      <c r="O558" s="15">
        <f t="shared" si="8"/>
        <v>322537.36</v>
      </c>
    </row>
    <row r="559" spans="1:15" x14ac:dyDescent="0.25">
      <c r="A559" s="3">
        <v>556</v>
      </c>
      <c r="B559" s="13" t="s">
        <v>569</v>
      </c>
      <c r="C559" s="6">
        <v>87833.95</v>
      </c>
      <c r="D559" s="6">
        <v>38292.300000000003</v>
      </c>
      <c r="E559" s="6">
        <v>1372.86</v>
      </c>
      <c r="F559" s="6">
        <v>3601.75</v>
      </c>
      <c r="G559" s="6">
        <v>0.04</v>
      </c>
      <c r="H559" s="6">
        <v>151.26</v>
      </c>
      <c r="I559" s="6">
        <v>609.88</v>
      </c>
      <c r="J559" s="6">
        <v>194.32</v>
      </c>
      <c r="K559" s="6">
        <v>265.07</v>
      </c>
      <c r="L559" s="6">
        <v>97.73</v>
      </c>
      <c r="M559" s="6">
        <v>0</v>
      </c>
      <c r="N559" s="6">
        <v>0</v>
      </c>
      <c r="O559" s="15">
        <f t="shared" si="8"/>
        <v>132419.16000000003</v>
      </c>
    </row>
    <row r="560" spans="1:15" x14ac:dyDescent="0.25">
      <c r="A560" s="3">
        <v>557</v>
      </c>
      <c r="B560" s="13" t="s">
        <v>570</v>
      </c>
      <c r="C560" s="6">
        <v>1507685.85</v>
      </c>
      <c r="D560" s="6">
        <v>327580.41000000003</v>
      </c>
      <c r="E560" s="6">
        <v>17257.759999999998</v>
      </c>
      <c r="F560" s="6">
        <v>33241.93</v>
      </c>
      <c r="G560" s="6">
        <v>1.92</v>
      </c>
      <c r="H560" s="6">
        <v>7066.97</v>
      </c>
      <c r="I560" s="6">
        <v>13857.72</v>
      </c>
      <c r="J560" s="6">
        <v>7373.52</v>
      </c>
      <c r="K560" s="6">
        <v>2764.26</v>
      </c>
      <c r="L560" s="6">
        <v>3290.17</v>
      </c>
      <c r="M560" s="6">
        <v>0</v>
      </c>
      <c r="N560" s="6">
        <v>0</v>
      </c>
      <c r="O560" s="15">
        <f t="shared" si="8"/>
        <v>1920120.51</v>
      </c>
    </row>
    <row r="561" spans="1:17" x14ac:dyDescent="0.25">
      <c r="A561" s="3">
        <v>558</v>
      </c>
      <c r="B561" s="13" t="s">
        <v>571</v>
      </c>
      <c r="C561" s="6">
        <v>122182.7</v>
      </c>
      <c r="D561" s="6">
        <v>32000.400000000001</v>
      </c>
      <c r="E561" s="6">
        <v>1719.09</v>
      </c>
      <c r="F561" s="6">
        <v>4532.8100000000004</v>
      </c>
      <c r="G561" s="6">
        <v>0.18</v>
      </c>
      <c r="H561" s="6">
        <v>680.95</v>
      </c>
      <c r="I561" s="6">
        <v>863.21</v>
      </c>
      <c r="J561" s="6">
        <v>472.26</v>
      </c>
      <c r="K561" s="6">
        <v>316.27</v>
      </c>
      <c r="L561" s="6">
        <v>147.28</v>
      </c>
      <c r="M561" s="6">
        <v>0</v>
      </c>
      <c r="N561" s="6">
        <v>0</v>
      </c>
      <c r="O561" s="15">
        <f t="shared" si="8"/>
        <v>162915.15</v>
      </c>
    </row>
    <row r="562" spans="1:17" x14ac:dyDescent="0.25">
      <c r="A562" s="3">
        <v>559</v>
      </c>
      <c r="B562" s="13" t="s">
        <v>572</v>
      </c>
      <c r="C562" s="6">
        <v>1620821.36</v>
      </c>
      <c r="D562" s="6">
        <v>77432.260000000009</v>
      </c>
      <c r="E562" s="6">
        <v>18928.150000000001</v>
      </c>
      <c r="F562" s="6">
        <v>36911.879999999997</v>
      </c>
      <c r="G562" s="6">
        <v>3.1</v>
      </c>
      <c r="H562" s="6">
        <v>11433.86</v>
      </c>
      <c r="I562" s="6">
        <v>14893.15</v>
      </c>
      <c r="J562" s="6">
        <v>9380.02</v>
      </c>
      <c r="K562" s="6">
        <v>2627.36</v>
      </c>
      <c r="L562" s="6">
        <v>3533.68</v>
      </c>
      <c r="M562" s="6">
        <v>0</v>
      </c>
      <c r="N562" s="6">
        <v>0</v>
      </c>
      <c r="O562" s="15">
        <f t="shared" si="8"/>
        <v>1795964.82</v>
      </c>
    </row>
    <row r="563" spans="1:17" x14ac:dyDescent="0.25">
      <c r="A563" s="3">
        <v>560</v>
      </c>
      <c r="B563" s="13" t="s">
        <v>573</v>
      </c>
      <c r="C563" s="6">
        <v>595741.18000000005</v>
      </c>
      <c r="D563" s="6">
        <v>124118.25</v>
      </c>
      <c r="E563" s="6">
        <v>7040.42</v>
      </c>
      <c r="F563" s="6">
        <v>14475.65</v>
      </c>
      <c r="G563" s="6">
        <v>0.88</v>
      </c>
      <c r="H563" s="6">
        <v>3234.51</v>
      </c>
      <c r="I563" s="6">
        <v>5284.31</v>
      </c>
      <c r="J563" s="6">
        <v>2935.6</v>
      </c>
      <c r="K563" s="6">
        <v>1129.04</v>
      </c>
      <c r="L563" s="6">
        <v>1213.24</v>
      </c>
      <c r="M563" s="6">
        <v>19965</v>
      </c>
      <c r="N563" s="6">
        <v>0</v>
      </c>
      <c r="O563" s="15">
        <f t="shared" si="8"/>
        <v>775138.08000000019</v>
      </c>
    </row>
    <row r="564" spans="1:17" x14ac:dyDescent="0.25">
      <c r="A564" s="3">
        <v>561</v>
      </c>
      <c r="B564" s="13" t="s">
        <v>574</v>
      </c>
      <c r="C564" s="6">
        <v>440223.52</v>
      </c>
      <c r="D564" s="6">
        <v>167991.91999999998</v>
      </c>
      <c r="E564" s="6">
        <v>6286.49</v>
      </c>
      <c r="F564" s="6">
        <v>16450.23</v>
      </c>
      <c r="G564" s="6">
        <v>0.41</v>
      </c>
      <c r="H564" s="6">
        <v>1497.12</v>
      </c>
      <c r="I564" s="6">
        <v>3135.32</v>
      </c>
      <c r="J564" s="6">
        <v>1321.27</v>
      </c>
      <c r="K564" s="6">
        <v>1122.81</v>
      </c>
      <c r="L564" s="6">
        <v>539.88</v>
      </c>
      <c r="M564" s="6">
        <v>0</v>
      </c>
      <c r="N564" s="6">
        <v>0</v>
      </c>
      <c r="O564" s="15">
        <f t="shared" si="8"/>
        <v>638568.97</v>
      </c>
    </row>
    <row r="565" spans="1:17" x14ac:dyDescent="0.25">
      <c r="A565" s="3">
        <v>562</v>
      </c>
      <c r="B565" s="13" t="s">
        <v>575</v>
      </c>
      <c r="C565" s="6">
        <v>167888.53</v>
      </c>
      <c r="D565" s="6">
        <v>49519.85</v>
      </c>
      <c r="E565" s="6">
        <v>2150.39</v>
      </c>
      <c r="F565" s="6">
        <v>5249.99</v>
      </c>
      <c r="G565" s="6">
        <v>0.23</v>
      </c>
      <c r="H565" s="6">
        <v>831.96</v>
      </c>
      <c r="I565" s="6">
        <v>1302.49</v>
      </c>
      <c r="J565" s="6">
        <v>683.97</v>
      </c>
      <c r="K565" s="6">
        <v>380.78</v>
      </c>
      <c r="L565" s="6">
        <v>257.67</v>
      </c>
      <c r="M565" s="6">
        <v>5357</v>
      </c>
      <c r="N565" s="6">
        <v>0</v>
      </c>
      <c r="O565" s="15">
        <f t="shared" si="8"/>
        <v>233622.86000000002</v>
      </c>
    </row>
    <row r="566" spans="1:17" x14ac:dyDescent="0.25">
      <c r="A566" s="3">
        <v>563</v>
      </c>
      <c r="B566" s="13" t="s">
        <v>576</v>
      </c>
      <c r="C566" s="6">
        <v>139387.97</v>
      </c>
      <c r="D566" s="6">
        <v>43501.729999999996</v>
      </c>
      <c r="E566" s="6">
        <v>2056.2600000000002</v>
      </c>
      <c r="F566" s="6">
        <v>5495.1</v>
      </c>
      <c r="G566" s="6">
        <v>0.17</v>
      </c>
      <c r="H566" s="6">
        <v>642.84</v>
      </c>
      <c r="I566" s="6">
        <v>957.02</v>
      </c>
      <c r="J566" s="6">
        <v>455.41</v>
      </c>
      <c r="K566" s="6">
        <v>389.7</v>
      </c>
      <c r="L566" s="6">
        <v>153.71</v>
      </c>
      <c r="M566" s="6">
        <v>0</v>
      </c>
      <c r="N566" s="6">
        <v>0</v>
      </c>
      <c r="O566" s="15">
        <f t="shared" si="8"/>
        <v>193039.91000000003</v>
      </c>
    </row>
    <row r="567" spans="1:17" x14ac:dyDescent="0.25">
      <c r="A567" s="3">
        <v>564</v>
      </c>
      <c r="B567" s="13" t="s">
        <v>577</v>
      </c>
      <c r="C567" s="6">
        <v>183167.02</v>
      </c>
      <c r="D567" s="6">
        <v>55885.37000000001</v>
      </c>
      <c r="E567" s="6">
        <v>2420.44</v>
      </c>
      <c r="F567" s="6">
        <v>6832.59</v>
      </c>
      <c r="G567" s="6">
        <v>0.16</v>
      </c>
      <c r="H567" s="6">
        <v>602.70000000000005</v>
      </c>
      <c r="I567" s="6">
        <v>1203.42</v>
      </c>
      <c r="J567" s="6">
        <v>490.29</v>
      </c>
      <c r="K567" s="6">
        <v>454.71</v>
      </c>
      <c r="L567" s="6">
        <v>186.23</v>
      </c>
      <c r="M567" s="6">
        <v>0</v>
      </c>
      <c r="N567" s="6">
        <v>0</v>
      </c>
      <c r="O567" s="15">
        <f t="shared" si="8"/>
        <v>251242.93000000005</v>
      </c>
    </row>
    <row r="568" spans="1:17" x14ac:dyDescent="0.25">
      <c r="A568" s="3">
        <v>565</v>
      </c>
      <c r="B568" s="13" t="s">
        <v>578</v>
      </c>
      <c r="C568" s="6">
        <v>3653373.09</v>
      </c>
      <c r="D568" s="6">
        <v>581241.60000000009</v>
      </c>
      <c r="E568" s="6">
        <v>36900.089999999997</v>
      </c>
      <c r="F568" s="6">
        <v>66365.47</v>
      </c>
      <c r="G568" s="6">
        <v>6.3</v>
      </c>
      <c r="H568" s="6">
        <v>23259.05</v>
      </c>
      <c r="I568" s="6">
        <v>34561.1</v>
      </c>
      <c r="J568" s="6">
        <v>20855.07</v>
      </c>
      <c r="K568" s="6">
        <v>4250.95</v>
      </c>
      <c r="L568" s="6">
        <v>8544.7000000000007</v>
      </c>
      <c r="M568" s="6">
        <v>0</v>
      </c>
      <c r="N568" s="6">
        <v>0</v>
      </c>
      <c r="O568" s="15">
        <f t="shared" si="8"/>
        <v>4429357.419999999</v>
      </c>
    </row>
    <row r="569" spans="1:17" x14ac:dyDescent="0.25">
      <c r="A569" s="3">
        <v>566</v>
      </c>
      <c r="B569" s="13" t="s">
        <v>579</v>
      </c>
      <c r="C569" s="6">
        <v>268808.40000000002</v>
      </c>
      <c r="D569" s="6">
        <v>50906.55</v>
      </c>
      <c r="E569" s="6">
        <v>3537.05</v>
      </c>
      <c r="F569" s="6">
        <v>8865.2199999999993</v>
      </c>
      <c r="G569" s="6">
        <v>0.43</v>
      </c>
      <c r="H569" s="6">
        <v>1595.42</v>
      </c>
      <c r="I569" s="6">
        <v>2033.47</v>
      </c>
      <c r="J569" s="6">
        <v>1150.6300000000001</v>
      </c>
      <c r="K569" s="6">
        <v>600.49</v>
      </c>
      <c r="L569" s="6">
        <v>388.6</v>
      </c>
      <c r="M569" s="6">
        <v>6387</v>
      </c>
      <c r="N569" s="6">
        <v>0</v>
      </c>
      <c r="O569" s="15">
        <f t="shared" si="8"/>
        <v>344273.25999999989</v>
      </c>
    </row>
    <row r="570" spans="1:17" x14ac:dyDescent="0.25">
      <c r="A570" s="3">
        <v>567</v>
      </c>
      <c r="B570" s="13" t="s">
        <v>580</v>
      </c>
      <c r="C570" s="6">
        <v>252267.95</v>
      </c>
      <c r="D570" s="6">
        <v>55174.29</v>
      </c>
      <c r="E570" s="6">
        <v>3393.35</v>
      </c>
      <c r="F570" s="6">
        <v>8461.06</v>
      </c>
      <c r="G570" s="6">
        <v>0.47</v>
      </c>
      <c r="H570" s="6">
        <v>1733.13</v>
      </c>
      <c r="I570" s="6">
        <v>1908.24</v>
      </c>
      <c r="J570" s="6">
        <v>1161.05</v>
      </c>
      <c r="K570" s="6">
        <v>609.11</v>
      </c>
      <c r="L570" s="6">
        <v>362.23</v>
      </c>
      <c r="M570" s="6">
        <v>0</v>
      </c>
      <c r="N570" s="6">
        <v>0</v>
      </c>
      <c r="O570" s="15">
        <f t="shared" si="8"/>
        <v>325070.87999999989</v>
      </c>
    </row>
    <row r="571" spans="1:17" x14ac:dyDescent="0.25">
      <c r="A571" s="3">
        <v>568</v>
      </c>
      <c r="B571" s="13" t="s">
        <v>581</v>
      </c>
      <c r="C571" s="6">
        <v>155748.5</v>
      </c>
      <c r="D571" s="6">
        <v>56140.47</v>
      </c>
      <c r="E571" s="6">
        <v>2043.09</v>
      </c>
      <c r="F571" s="6">
        <v>4914.47</v>
      </c>
      <c r="G571" s="6">
        <v>0.23</v>
      </c>
      <c r="H571" s="6">
        <v>844.44</v>
      </c>
      <c r="I571" s="6">
        <v>1226.97</v>
      </c>
      <c r="J571" s="6">
        <v>670.84</v>
      </c>
      <c r="K571" s="6">
        <v>338.09</v>
      </c>
      <c r="L571" s="6">
        <v>246.26</v>
      </c>
      <c r="M571" s="6">
        <v>16559</v>
      </c>
      <c r="N571" s="6">
        <v>0</v>
      </c>
      <c r="O571" s="15">
        <f t="shared" si="8"/>
        <v>238732.36000000002</v>
      </c>
    </row>
    <row r="572" spans="1:17" x14ac:dyDescent="0.25">
      <c r="A572" s="3">
        <v>569</v>
      </c>
      <c r="B572" s="13" t="s">
        <v>582</v>
      </c>
      <c r="C572" s="6">
        <v>163938.63</v>
      </c>
      <c r="D572" s="6">
        <v>54721.35</v>
      </c>
      <c r="E572" s="6">
        <v>2340.44</v>
      </c>
      <c r="F572" s="6">
        <v>6363.01</v>
      </c>
      <c r="G572" s="6">
        <v>0.2</v>
      </c>
      <c r="H572" s="6">
        <v>737.01</v>
      </c>
      <c r="I572" s="6">
        <v>1108.95</v>
      </c>
      <c r="J572" s="6">
        <v>526.51</v>
      </c>
      <c r="K572" s="6">
        <v>443.98</v>
      </c>
      <c r="L572" s="6">
        <v>175.63</v>
      </c>
      <c r="M572" s="6">
        <v>1278</v>
      </c>
      <c r="N572" s="6">
        <v>0</v>
      </c>
      <c r="O572" s="15">
        <f t="shared" si="8"/>
        <v>231633.71000000008</v>
      </c>
      <c r="P572" s="8"/>
      <c r="Q572" s="8"/>
    </row>
    <row r="573" spans="1:17" ht="15.75" thickBot="1" x14ac:dyDescent="0.3">
      <c r="A573" s="3">
        <v>570</v>
      </c>
      <c r="B573" s="13" t="s">
        <v>583</v>
      </c>
      <c r="C573" s="6">
        <v>1803203.18</v>
      </c>
      <c r="D573" s="6">
        <v>281804.59999999998</v>
      </c>
      <c r="E573" s="6">
        <v>19543.68</v>
      </c>
      <c r="F573" s="6">
        <v>37458.39</v>
      </c>
      <c r="G573" s="6">
        <v>2.96</v>
      </c>
      <c r="H573" s="6">
        <v>10919.9</v>
      </c>
      <c r="I573" s="6">
        <v>16576.59</v>
      </c>
      <c r="J573" s="6">
        <v>9776.91</v>
      </c>
      <c r="K573" s="6">
        <v>2824.91</v>
      </c>
      <c r="L573" s="6">
        <v>3961.46</v>
      </c>
      <c r="M573" s="6">
        <v>0</v>
      </c>
      <c r="N573" s="6">
        <v>0</v>
      </c>
      <c r="O573" s="15">
        <f t="shared" si="8"/>
        <v>2186072.58</v>
      </c>
      <c r="P573" s="8"/>
      <c r="Q573" s="8"/>
    </row>
    <row r="574" spans="1:17" ht="15.75" thickBot="1" x14ac:dyDescent="0.3">
      <c r="A574" s="31" t="s">
        <v>13</v>
      </c>
      <c r="B574" s="32"/>
      <c r="C574" s="7">
        <f>SUM(C4:C573)</f>
        <v>428838709.11000013</v>
      </c>
      <c r="D574" s="7">
        <f t="shared" ref="D574:O574" si="9">SUM(D4:D573)</f>
        <v>86492861.000000015</v>
      </c>
      <c r="E574" s="7">
        <f t="shared" si="9"/>
        <v>4897440.3999999985</v>
      </c>
      <c r="F574" s="7">
        <f t="shared" si="9"/>
        <v>9973830.0000000149</v>
      </c>
      <c r="G574" s="7">
        <f t="shared" si="9"/>
        <v>557.79999999999927</v>
      </c>
      <c r="H574" s="7">
        <f t="shared" si="9"/>
        <v>2058292.1999999988</v>
      </c>
      <c r="I574" s="7">
        <f t="shared" si="9"/>
        <v>3801131.3999999948</v>
      </c>
      <c r="J574" s="7">
        <f t="shared" si="9"/>
        <v>2025887.4000000006</v>
      </c>
      <c r="K574" s="7">
        <f t="shared" si="9"/>
        <v>697985.79999999958</v>
      </c>
      <c r="L574" s="7">
        <f t="shared" si="9"/>
        <v>884470.99999999988</v>
      </c>
      <c r="M574" s="7">
        <f t="shared" si="9"/>
        <v>29705373</v>
      </c>
      <c r="N574" s="7">
        <f t="shared" si="9"/>
        <v>1287242.07</v>
      </c>
      <c r="O574" s="7">
        <f t="shared" si="9"/>
        <v>570663781.18000031</v>
      </c>
      <c r="P574" s="8"/>
      <c r="Q574" s="8"/>
    </row>
    <row r="575" spans="1:17" x14ac:dyDescent="0.25">
      <c r="B575" s="33" t="s">
        <v>584</v>
      </c>
      <c r="C575" s="33"/>
      <c r="D575" s="33"/>
      <c r="E575" s="33"/>
      <c r="F575" s="33"/>
      <c r="L575" s="5"/>
      <c r="M575" s="5"/>
      <c r="P575" s="8"/>
      <c r="Q575" s="8"/>
    </row>
  </sheetData>
  <sheetProtection selectLockedCells="1" selectUnlockedCells="1"/>
  <mergeCells count="4">
    <mergeCell ref="A1:O1"/>
    <mergeCell ref="B575:F575"/>
    <mergeCell ref="A574:B574"/>
    <mergeCell ref="A2:O2"/>
  </mergeCells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C4CD9-FD63-4D23-94D3-84564487161B}">
  <dimension ref="A1:E574"/>
  <sheetViews>
    <sheetView view="pageBreakPreview" zoomScale="85" zoomScaleNormal="100" zoomScaleSheetLayoutView="85" workbookViewId="0">
      <selection activeCell="J14" sqref="J14"/>
    </sheetView>
  </sheetViews>
  <sheetFormatPr baseColWidth="10" defaultColWidth="11.42578125" defaultRowHeight="15" x14ac:dyDescent="0.25"/>
  <cols>
    <col min="1" max="1" width="6" bestFit="1" customWidth="1"/>
    <col min="2" max="2" width="41.140625" customWidth="1"/>
    <col min="3" max="4" width="30.7109375" customWidth="1"/>
    <col min="5" max="5" width="29.28515625" customWidth="1"/>
  </cols>
  <sheetData>
    <row r="1" spans="1:5" ht="48" customHeight="1" x14ac:dyDescent="0.25">
      <c r="A1" s="36" t="s">
        <v>593</v>
      </c>
      <c r="B1" s="36"/>
      <c r="C1" s="36"/>
      <c r="D1" s="36"/>
      <c r="E1" s="36"/>
    </row>
    <row r="2" spans="1:5" ht="45.75" customHeight="1" x14ac:dyDescent="0.25">
      <c r="A2" s="37" t="s">
        <v>595</v>
      </c>
      <c r="B2" s="37"/>
      <c r="C2" s="37"/>
      <c r="D2" s="37"/>
      <c r="E2" s="37"/>
    </row>
    <row r="3" spans="1:5" ht="51" x14ac:dyDescent="0.25">
      <c r="A3" s="24" t="s">
        <v>0</v>
      </c>
      <c r="B3" s="24" t="s">
        <v>1</v>
      </c>
      <c r="C3" s="21" t="s">
        <v>596</v>
      </c>
      <c r="D3" s="21" t="s">
        <v>597</v>
      </c>
      <c r="E3" s="21" t="s">
        <v>585</v>
      </c>
    </row>
    <row r="4" spans="1:5" x14ac:dyDescent="0.25">
      <c r="A4" s="17">
        <v>1</v>
      </c>
      <c r="B4" s="18" t="s">
        <v>14</v>
      </c>
      <c r="C4" s="19">
        <v>4795.79</v>
      </c>
      <c r="D4" s="19">
        <v>5.23</v>
      </c>
      <c r="E4" s="27">
        <f>SUM(C4:D4)</f>
        <v>4801.0199999999995</v>
      </c>
    </row>
    <row r="5" spans="1:5" x14ac:dyDescent="0.25">
      <c r="A5" s="3">
        <v>2</v>
      </c>
      <c r="B5" s="9" t="s">
        <v>15</v>
      </c>
      <c r="C5" s="19">
        <v>285992.68</v>
      </c>
      <c r="D5" s="19">
        <v>312.14999999999998</v>
      </c>
      <c r="E5" s="27">
        <f t="shared" ref="E5:E68" si="0">SUM(C5:D5)</f>
        <v>286304.83</v>
      </c>
    </row>
    <row r="6" spans="1:5" x14ac:dyDescent="0.25">
      <c r="A6" s="3">
        <v>3</v>
      </c>
      <c r="B6" s="9" t="s">
        <v>16</v>
      </c>
      <c r="C6" s="19">
        <v>14879.83</v>
      </c>
      <c r="D6" s="19">
        <v>16.239999999999998</v>
      </c>
      <c r="E6" s="27">
        <f t="shared" si="0"/>
        <v>14896.07</v>
      </c>
    </row>
    <row r="7" spans="1:5" x14ac:dyDescent="0.25">
      <c r="A7" s="3">
        <v>4</v>
      </c>
      <c r="B7" s="9" t="s">
        <v>17</v>
      </c>
      <c r="C7" s="19">
        <v>7556.18</v>
      </c>
      <c r="D7" s="19">
        <v>8.25</v>
      </c>
      <c r="E7" s="27">
        <f t="shared" si="0"/>
        <v>7564.43</v>
      </c>
    </row>
    <row r="8" spans="1:5" x14ac:dyDescent="0.25">
      <c r="A8" s="3">
        <v>5</v>
      </c>
      <c r="B8" s="9" t="s">
        <v>18</v>
      </c>
      <c r="C8" s="19">
        <v>152710.70000000001</v>
      </c>
      <c r="D8" s="19">
        <v>166.68</v>
      </c>
      <c r="E8" s="27">
        <f t="shared" si="0"/>
        <v>152877.38</v>
      </c>
    </row>
    <row r="9" spans="1:5" x14ac:dyDescent="0.25">
      <c r="A9" s="3">
        <v>6</v>
      </c>
      <c r="B9" s="9" t="s">
        <v>19</v>
      </c>
      <c r="C9" s="19">
        <v>242544.43</v>
      </c>
      <c r="D9" s="19">
        <v>264.73</v>
      </c>
      <c r="E9" s="27">
        <f t="shared" si="0"/>
        <v>242809.16</v>
      </c>
    </row>
    <row r="10" spans="1:5" x14ac:dyDescent="0.25">
      <c r="A10" s="3">
        <v>7</v>
      </c>
      <c r="B10" s="9" t="s">
        <v>20</v>
      </c>
      <c r="C10" s="19">
        <v>14435.65</v>
      </c>
      <c r="D10" s="19">
        <v>15.76</v>
      </c>
      <c r="E10" s="27">
        <f t="shared" si="0"/>
        <v>14451.41</v>
      </c>
    </row>
    <row r="11" spans="1:5" x14ac:dyDescent="0.25">
      <c r="A11" s="3">
        <v>8</v>
      </c>
      <c r="B11" s="9" t="s">
        <v>21</v>
      </c>
      <c r="C11" s="19">
        <v>12316.64</v>
      </c>
      <c r="D11" s="19">
        <v>13.44</v>
      </c>
      <c r="E11" s="27">
        <f t="shared" si="0"/>
        <v>12330.08</v>
      </c>
    </row>
    <row r="12" spans="1:5" x14ac:dyDescent="0.25">
      <c r="A12" s="3">
        <v>9</v>
      </c>
      <c r="B12" s="9" t="s">
        <v>22</v>
      </c>
      <c r="C12" s="19">
        <v>37729.629999999997</v>
      </c>
      <c r="D12" s="19">
        <v>41.18</v>
      </c>
      <c r="E12" s="27">
        <f t="shared" si="0"/>
        <v>37770.81</v>
      </c>
    </row>
    <row r="13" spans="1:5" x14ac:dyDescent="0.25">
      <c r="A13" s="3">
        <v>10</v>
      </c>
      <c r="B13" s="9" t="s">
        <v>23</v>
      </c>
      <c r="C13" s="19">
        <v>144082.59</v>
      </c>
      <c r="D13" s="19">
        <v>157.26</v>
      </c>
      <c r="E13" s="27">
        <f t="shared" si="0"/>
        <v>144239.85</v>
      </c>
    </row>
    <row r="14" spans="1:5" x14ac:dyDescent="0.25">
      <c r="A14" s="3">
        <v>11</v>
      </c>
      <c r="B14" s="9" t="s">
        <v>24</v>
      </c>
      <c r="C14" s="19">
        <v>7921.99</v>
      </c>
      <c r="D14" s="19">
        <v>8.65</v>
      </c>
      <c r="E14" s="27">
        <f t="shared" si="0"/>
        <v>7930.6399999999994</v>
      </c>
    </row>
    <row r="15" spans="1:5" x14ac:dyDescent="0.25">
      <c r="A15" s="3">
        <v>12</v>
      </c>
      <c r="B15" s="9" t="s">
        <v>25</v>
      </c>
      <c r="C15" s="19">
        <v>64622.25</v>
      </c>
      <c r="D15" s="19">
        <v>70.53</v>
      </c>
      <c r="E15" s="27">
        <f t="shared" si="0"/>
        <v>64692.78</v>
      </c>
    </row>
    <row r="16" spans="1:5" x14ac:dyDescent="0.25">
      <c r="A16" s="3">
        <v>13</v>
      </c>
      <c r="B16" s="9" t="s">
        <v>26</v>
      </c>
      <c r="C16" s="19">
        <v>36027.64</v>
      </c>
      <c r="D16" s="19">
        <v>39.32</v>
      </c>
      <c r="E16" s="27">
        <f t="shared" si="0"/>
        <v>36066.959999999999</v>
      </c>
    </row>
    <row r="17" spans="1:5" x14ac:dyDescent="0.25">
      <c r="A17" s="3">
        <v>14</v>
      </c>
      <c r="B17" s="9" t="s">
        <v>27</v>
      </c>
      <c r="C17" s="19">
        <v>360467.37</v>
      </c>
      <c r="D17" s="19">
        <v>393.43</v>
      </c>
      <c r="E17" s="27">
        <f t="shared" si="0"/>
        <v>360860.8</v>
      </c>
    </row>
    <row r="18" spans="1:5" x14ac:dyDescent="0.25">
      <c r="A18" s="3">
        <v>15</v>
      </c>
      <c r="B18" s="9" t="s">
        <v>28</v>
      </c>
      <c r="C18" s="19">
        <v>29470.6</v>
      </c>
      <c r="D18" s="19">
        <v>32.17</v>
      </c>
      <c r="E18" s="27">
        <f t="shared" si="0"/>
        <v>29502.769999999997</v>
      </c>
    </row>
    <row r="19" spans="1:5" x14ac:dyDescent="0.25">
      <c r="A19" s="3">
        <v>16</v>
      </c>
      <c r="B19" s="9" t="s">
        <v>29</v>
      </c>
      <c r="C19" s="19">
        <v>56419.32</v>
      </c>
      <c r="D19" s="19">
        <v>61.58</v>
      </c>
      <c r="E19" s="27">
        <f t="shared" si="0"/>
        <v>56480.9</v>
      </c>
    </row>
    <row r="20" spans="1:5" x14ac:dyDescent="0.25">
      <c r="A20" s="3">
        <v>17</v>
      </c>
      <c r="B20" s="9" t="s">
        <v>30</v>
      </c>
      <c r="C20" s="19">
        <v>20000.71</v>
      </c>
      <c r="D20" s="19">
        <v>21.83</v>
      </c>
      <c r="E20" s="27">
        <f t="shared" si="0"/>
        <v>20022.54</v>
      </c>
    </row>
    <row r="21" spans="1:5" x14ac:dyDescent="0.25">
      <c r="A21" s="3">
        <v>18</v>
      </c>
      <c r="B21" s="9" t="s">
        <v>31</v>
      </c>
      <c r="C21" s="19">
        <v>5396.74</v>
      </c>
      <c r="D21" s="19">
        <v>5.89</v>
      </c>
      <c r="E21" s="27">
        <f t="shared" si="0"/>
        <v>5402.63</v>
      </c>
    </row>
    <row r="22" spans="1:5" x14ac:dyDescent="0.25">
      <c r="A22" s="3">
        <v>19</v>
      </c>
      <c r="B22" s="9" t="s">
        <v>32</v>
      </c>
      <c r="C22" s="19">
        <v>15184.08</v>
      </c>
      <c r="D22" s="19">
        <v>16.57</v>
      </c>
      <c r="E22" s="27">
        <f t="shared" si="0"/>
        <v>15200.65</v>
      </c>
    </row>
    <row r="23" spans="1:5" x14ac:dyDescent="0.25">
      <c r="A23" s="3">
        <v>20</v>
      </c>
      <c r="B23" s="9" t="s">
        <v>33</v>
      </c>
      <c r="C23" s="19">
        <v>31428.94</v>
      </c>
      <c r="D23" s="19">
        <v>34.299999999999997</v>
      </c>
      <c r="E23" s="27">
        <f t="shared" si="0"/>
        <v>31463.239999999998</v>
      </c>
    </row>
    <row r="24" spans="1:5" x14ac:dyDescent="0.25">
      <c r="A24" s="3">
        <v>21</v>
      </c>
      <c r="B24" s="9" t="s">
        <v>34</v>
      </c>
      <c r="C24" s="19">
        <v>103010.6</v>
      </c>
      <c r="D24" s="19">
        <v>112.43</v>
      </c>
      <c r="E24" s="27">
        <f t="shared" si="0"/>
        <v>103123.03</v>
      </c>
    </row>
    <row r="25" spans="1:5" x14ac:dyDescent="0.25">
      <c r="A25" s="3">
        <v>22</v>
      </c>
      <c r="B25" s="9" t="s">
        <v>35</v>
      </c>
      <c r="C25" s="19">
        <v>10676.16</v>
      </c>
      <c r="D25" s="19">
        <v>11.65</v>
      </c>
      <c r="E25" s="27">
        <f t="shared" si="0"/>
        <v>10687.81</v>
      </c>
    </row>
    <row r="26" spans="1:5" x14ac:dyDescent="0.25">
      <c r="A26" s="3">
        <v>23</v>
      </c>
      <c r="B26" s="9" t="s">
        <v>36</v>
      </c>
      <c r="C26" s="19">
        <v>235137.03</v>
      </c>
      <c r="D26" s="19">
        <v>256.64</v>
      </c>
      <c r="E26" s="27">
        <f>SUM(C26:D26)</f>
        <v>235393.67</v>
      </c>
    </row>
    <row r="27" spans="1:5" x14ac:dyDescent="0.25">
      <c r="A27" s="3">
        <v>24</v>
      </c>
      <c r="B27" s="9" t="s">
        <v>37</v>
      </c>
      <c r="C27" s="19">
        <v>20050.57</v>
      </c>
      <c r="D27" s="19">
        <v>21.88</v>
      </c>
      <c r="E27" s="27">
        <f t="shared" si="0"/>
        <v>20072.45</v>
      </c>
    </row>
    <row r="28" spans="1:5" x14ac:dyDescent="0.25">
      <c r="A28" s="3">
        <v>25</v>
      </c>
      <c r="B28" s="9" t="s">
        <v>38</v>
      </c>
      <c r="C28" s="19">
        <v>115626.99</v>
      </c>
      <c r="D28" s="19">
        <v>126.2</v>
      </c>
      <c r="E28" s="27">
        <f t="shared" si="0"/>
        <v>115753.19</v>
      </c>
    </row>
    <row r="29" spans="1:5" x14ac:dyDescent="0.25">
      <c r="A29" s="3">
        <v>26</v>
      </c>
      <c r="B29" s="9" t="s">
        <v>39</v>
      </c>
      <c r="C29" s="19">
        <v>70651.8</v>
      </c>
      <c r="D29" s="19">
        <v>77.11</v>
      </c>
      <c r="E29" s="27">
        <f t="shared" si="0"/>
        <v>70728.91</v>
      </c>
    </row>
    <row r="30" spans="1:5" x14ac:dyDescent="0.25">
      <c r="A30" s="3">
        <v>27</v>
      </c>
      <c r="B30" s="9" t="s">
        <v>40</v>
      </c>
      <c r="C30" s="19">
        <v>12886.06</v>
      </c>
      <c r="D30" s="19">
        <v>14.06</v>
      </c>
      <c r="E30" s="27">
        <f t="shared" si="0"/>
        <v>12900.119999999999</v>
      </c>
    </row>
    <row r="31" spans="1:5" x14ac:dyDescent="0.25">
      <c r="A31" s="3">
        <v>28</v>
      </c>
      <c r="B31" s="9" t="s">
        <v>41</v>
      </c>
      <c r="C31" s="19">
        <v>170643.03</v>
      </c>
      <c r="D31" s="19">
        <v>186.25</v>
      </c>
      <c r="E31" s="27">
        <f t="shared" si="0"/>
        <v>170829.28</v>
      </c>
    </row>
    <row r="32" spans="1:5" x14ac:dyDescent="0.25">
      <c r="A32" s="3">
        <v>29</v>
      </c>
      <c r="B32" s="9" t="s">
        <v>42</v>
      </c>
      <c r="C32" s="19">
        <v>24138.6</v>
      </c>
      <c r="D32" s="19">
        <v>26.35</v>
      </c>
      <c r="E32" s="27">
        <f t="shared" si="0"/>
        <v>24164.949999999997</v>
      </c>
    </row>
    <row r="33" spans="1:5" x14ac:dyDescent="0.25">
      <c r="A33" s="3">
        <v>30</v>
      </c>
      <c r="B33" s="9" t="s">
        <v>43</v>
      </c>
      <c r="C33" s="19">
        <v>226294.32</v>
      </c>
      <c r="D33" s="19">
        <v>246.99</v>
      </c>
      <c r="E33" s="27">
        <f t="shared" si="0"/>
        <v>226541.31</v>
      </c>
    </row>
    <row r="34" spans="1:5" x14ac:dyDescent="0.25">
      <c r="A34" s="3">
        <v>31</v>
      </c>
      <c r="B34" s="9" t="s">
        <v>44</v>
      </c>
      <c r="C34" s="19">
        <v>46193.99</v>
      </c>
      <c r="D34" s="19">
        <v>50.42</v>
      </c>
      <c r="E34" s="27">
        <f t="shared" si="0"/>
        <v>46244.409999999996</v>
      </c>
    </row>
    <row r="35" spans="1:5" x14ac:dyDescent="0.25">
      <c r="A35" s="3">
        <v>32</v>
      </c>
      <c r="B35" s="9" t="s">
        <v>45</v>
      </c>
      <c r="C35" s="19">
        <v>8057.28</v>
      </c>
      <c r="D35" s="19">
        <v>8.7899999999999991</v>
      </c>
      <c r="E35" s="27">
        <f t="shared" si="0"/>
        <v>8066.07</v>
      </c>
    </row>
    <row r="36" spans="1:5" x14ac:dyDescent="0.25">
      <c r="A36" s="3">
        <v>33</v>
      </c>
      <c r="B36" s="9" t="s">
        <v>46</v>
      </c>
      <c r="C36" s="19">
        <v>26187.18</v>
      </c>
      <c r="D36" s="19">
        <v>28.58</v>
      </c>
      <c r="E36" s="27">
        <f t="shared" si="0"/>
        <v>26215.760000000002</v>
      </c>
    </row>
    <row r="37" spans="1:5" x14ac:dyDescent="0.25">
      <c r="A37" s="3">
        <v>34</v>
      </c>
      <c r="B37" s="9" t="s">
        <v>47</v>
      </c>
      <c r="C37" s="19">
        <v>10064.81</v>
      </c>
      <c r="D37" s="19">
        <v>10.99</v>
      </c>
      <c r="E37" s="27">
        <f t="shared" si="0"/>
        <v>10075.799999999999</v>
      </c>
    </row>
    <row r="38" spans="1:5" x14ac:dyDescent="0.25">
      <c r="A38" s="3">
        <v>35</v>
      </c>
      <c r="B38" s="9" t="s">
        <v>48</v>
      </c>
      <c r="C38" s="19">
        <v>5276.68</v>
      </c>
      <c r="D38" s="19">
        <v>5.76</v>
      </c>
      <c r="E38" s="27">
        <f t="shared" si="0"/>
        <v>5282.4400000000005</v>
      </c>
    </row>
    <row r="39" spans="1:5" x14ac:dyDescent="0.25">
      <c r="A39" s="3">
        <v>36</v>
      </c>
      <c r="B39" s="9" t="s">
        <v>49</v>
      </c>
      <c r="C39" s="19">
        <v>28923.13</v>
      </c>
      <c r="D39" s="19">
        <v>31.57</v>
      </c>
      <c r="E39" s="27">
        <f t="shared" si="0"/>
        <v>28954.7</v>
      </c>
    </row>
    <row r="40" spans="1:5" x14ac:dyDescent="0.25">
      <c r="A40" s="3">
        <v>37</v>
      </c>
      <c r="B40" s="9" t="s">
        <v>50</v>
      </c>
      <c r="C40" s="19">
        <v>24512.44</v>
      </c>
      <c r="D40" s="19">
        <v>26.75</v>
      </c>
      <c r="E40" s="27">
        <f t="shared" si="0"/>
        <v>24539.19</v>
      </c>
    </row>
    <row r="41" spans="1:5" x14ac:dyDescent="0.25">
      <c r="A41" s="3">
        <v>38</v>
      </c>
      <c r="B41" s="9" t="s">
        <v>51</v>
      </c>
      <c r="C41" s="19">
        <v>11624.12</v>
      </c>
      <c r="D41" s="19">
        <v>12.69</v>
      </c>
      <c r="E41" s="27">
        <f t="shared" si="0"/>
        <v>11636.810000000001</v>
      </c>
    </row>
    <row r="42" spans="1:5" x14ac:dyDescent="0.25">
      <c r="A42" s="3">
        <v>39</v>
      </c>
      <c r="B42" s="9" t="s">
        <v>52</v>
      </c>
      <c r="C42" s="19">
        <v>1284269.22</v>
      </c>
      <c r="D42" s="19">
        <v>1401.72</v>
      </c>
      <c r="E42" s="27">
        <f t="shared" si="0"/>
        <v>1285670.94</v>
      </c>
    </row>
    <row r="43" spans="1:5" x14ac:dyDescent="0.25">
      <c r="A43" s="3">
        <v>40</v>
      </c>
      <c r="B43" s="9" t="s">
        <v>53</v>
      </c>
      <c r="C43" s="19">
        <v>36553.599999999999</v>
      </c>
      <c r="D43" s="19">
        <v>39.9</v>
      </c>
      <c r="E43" s="27">
        <f t="shared" si="0"/>
        <v>36593.5</v>
      </c>
    </row>
    <row r="44" spans="1:5" x14ac:dyDescent="0.25">
      <c r="A44" s="3">
        <v>41</v>
      </c>
      <c r="B44" s="9" t="s">
        <v>54</v>
      </c>
      <c r="C44" s="19">
        <v>198205</v>
      </c>
      <c r="D44" s="19">
        <v>216.33</v>
      </c>
      <c r="E44" s="27">
        <f t="shared" si="0"/>
        <v>198421.33</v>
      </c>
    </row>
    <row r="45" spans="1:5" x14ac:dyDescent="0.25">
      <c r="A45" s="3">
        <v>42</v>
      </c>
      <c r="B45" s="9" t="s">
        <v>55</v>
      </c>
      <c r="C45" s="19">
        <v>99792.14</v>
      </c>
      <c r="D45" s="19">
        <v>108.92</v>
      </c>
      <c r="E45" s="27">
        <f t="shared" si="0"/>
        <v>99901.06</v>
      </c>
    </row>
    <row r="46" spans="1:5" x14ac:dyDescent="0.25">
      <c r="A46" s="3">
        <v>43</v>
      </c>
      <c r="B46" s="9" t="s">
        <v>56</v>
      </c>
      <c r="C46" s="19">
        <v>1139747.75</v>
      </c>
      <c r="D46" s="19">
        <v>1243.98</v>
      </c>
      <c r="E46" s="27">
        <f t="shared" si="0"/>
        <v>1140991.73</v>
      </c>
    </row>
    <row r="47" spans="1:5" x14ac:dyDescent="0.25">
      <c r="A47" s="3">
        <v>44</v>
      </c>
      <c r="B47" s="9" t="s">
        <v>57</v>
      </c>
      <c r="C47" s="19">
        <v>431438.79</v>
      </c>
      <c r="D47" s="19">
        <v>470.89</v>
      </c>
      <c r="E47" s="27">
        <f t="shared" si="0"/>
        <v>431909.68</v>
      </c>
    </row>
    <row r="48" spans="1:5" x14ac:dyDescent="0.25">
      <c r="A48" s="3">
        <v>45</v>
      </c>
      <c r="B48" s="9" t="s">
        <v>58</v>
      </c>
      <c r="C48" s="19">
        <v>89718.61</v>
      </c>
      <c r="D48" s="19">
        <v>97.92</v>
      </c>
      <c r="E48" s="27">
        <f t="shared" si="0"/>
        <v>89816.53</v>
      </c>
    </row>
    <row r="49" spans="1:5" x14ac:dyDescent="0.25">
      <c r="A49" s="3">
        <v>46</v>
      </c>
      <c r="B49" s="9" t="s">
        <v>59</v>
      </c>
      <c r="C49" s="19">
        <v>45608.39</v>
      </c>
      <c r="D49" s="19">
        <v>49.78</v>
      </c>
      <c r="E49" s="27">
        <f t="shared" si="0"/>
        <v>45658.17</v>
      </c>
    </row>
    <row r="50" spans="1:5" x14ac:dyDescent="0.25">
      <c r="A50" s="3">
        <v>47</v>
      </c>
      <c r="B50" s="9" t="s">
        <v>60</v>
      </c>
      <c r="C50" s="19">
        <v>1986.51</v>
      </c>
      <c r="D50" s="19">
        <v>2.17</v>
      </c>
      <c r="E50" s="27">
        <f t="shared" si="0"/>
        <v>1988.68</v>
      </c>
    </row>
    <row r="51" spans="1:5" x14ac:dyDescent="0.25">
      <c r="A51" s="3">
        <v>48</v>
      </c>
      <c r="B51" s="9" t="s">
        <v>61</v>
      </c>
      <c r="C51" s="19">
        <v>9009.91</v>
      </c>
      <c r="D51" s="19">
        <v>9.83</v>
      </c>
      <c r="E51" s="27">
        <f t="shared" si="0"/>
        <v>9019.74</v>
      </c>
    </row>
    <row r="52" spans="1:5" x14ac:dyDescent="0.25">
      <c r="A52" s="3">
        <v>49</v>
      </c>
      <c r="B52" s="9" t="s">
        <v>62</v>
      </c>
      <c r="C52" s="19">
        <v>6852.76</v>
      </c>
      <c r="D52" s="19">
        <v>7.48</v>
      </c>
      <c r="E52" s="27">
        <f t="shared" si="0"/>
        <v>6860.24</v>
      </c>
    </row>
    <row r="53" spans="1:5" x14ac:dyDescent="0.25">
      <c r="A53" s="3">
        <v>50</v>
      </c>
      <c r="B53" s="9" t="s">
        <v>63</v>
      </c>
      <c r="C53" s="19">
        <v>28143.59</v>
      </c>
      <c r="D53" s="19">
        <v>30.72</v>
      </c>
      <c r="E53" s="27">
        <f t="shared" si="0"/>
        <v>28174.31</v>
      </c>
    </row>
    <row r="54" spans="1:5" x14ac:dyDescent="0.25">
      <c r="A54" s="3">
        <v>51</v>
      </c>
      <c r="B54" s="9" t="s">
        <v>64</v>
      </c>
      <c r="C54" s="19">
        <v>43659.81</v>
      </c>
      <c r="D54" s="19">
        <v>47.65</v>
      </c>
      <c r="E54" s="27">
        <f t="shared" si="0"/>
        <v>43707.46</v>
      </c>
    </row>
    <row r="55" spans="1:5" x14ac:dyDescent="0.25">
      <c r="A55" s="3">
        <v>52</v>
      </c>
      <c r="B55" s="9" t="s">
        <v>65</v>
      </c>
      <c r="C55" s="19">
        <v>44610.49</v>
      </c>
      <c r="D55" s="19">
        <v>48.69</v>
      </c>
      <c r="E55" s="27">
        <f t="shared" si="0"/>
        <v>44659.18</v>
      </c>
    </row>
    <row r="56" spans="1:5" x14ac:dyDescent="0.25">
      <c r="A56" s="3">
        <v>53</v>
      </c>
      <c r="B56" s="9" t="s">
        <v>66</v>
      </c>
      <c r="C56" s="19">
        <v>10865.55</v>
      </c>
      <c r="D56" s="19">
        <v>11.86</v>
      </c>
      <c r="E56" s="27">
        <f t="shared" si="0"/>
        <v>10877.41</v>
      </c>
    </row>
    <row r="57" spans="1:5" x14ac:dyDescent="0.25">
      <c r="A57" s="3">
        <v>54</v>
      </c>
      <c r="B57" s="9" t="s">
        <v>67</v>
      </c>
      <c r="C57" s="19">
        <v>6502.98</v>
      </c>
      <c r="D57" s="19">
        <v>7.1</v>
      </c>
      <c r="E57" s="27">
        <f t="shared" si="0"/>
        <v>6510.08</v>
      </c>
    </row>
    <row r="58" spans="1:5" x14ac:dyDescent="0.25">
      <c r="A58" s="3">
        <v>55</v>
      </c>
      <c r="B58" s="9" t="s">
        <v>68</v>
      </c>
      <c r="C58" s="19">
        <v>33457.69</v>
      </c>
      <c r="D58" s="19">
        <v>36.520000000000003</v>
      </c>
      <c r="E58" s="27">
        <f t="shared" si="0"/>
        <v>33494.21</v>
      </c>
    </row>
    <row r="59" spans="1:5" x14ac:dyDescent="0.25">
      <c r="A59" s="3">
        <v>56</v>
      </c>
      <c r="B59" s="9" t="s">
        <v>69</v>
      </c>
      <c r="C59" s="19">
        <v>7956.4</v>
      </c>
      <c r="D59" s="19">
        <v>8.68</v>
      </c>
      <c r="E59" s="27">
        <f t="shared" si="0"/>
        <v>7965.08</v>
      </c>
    </row>
    <row r="60" spans="1:5" x14ac:dyDescent="0.25">
      <c r="A60" s="3">
        <v>57</v>
      </c>
      <c r="B60" s="9" t="s">
        <v>70</v>
      </c>
      <c r="C60" s="19">
        <v>406459.44</v>
      </c>
      <c r="D60" s="19">
        <v>443.63</v>
      </c>
      <c r="E60" s="27">
        <f t="shared" si="0"/>
        <v>406903.07</v>
      </c>
    </row>
    <row r="61" spans="1:5" x14ac:dyDescent="0.25">
      <c r="A61" s="3">
        <v>58</v>
      </c>
      <c r="B61" s="9" t="s">
        <v>71</v>
      </c>
      <c r="C61" s="19">
        <v>71542.55</v>
      </c>
      <c r="D61" s="19">
        <v>78.09</v>
      </c>
      <c r="E61" s="27">
        <f t="shared" si="0"/>
        <v>71620.639999999999</v>
      </c>
    </row>
    <row r="62" spans="1:5" x14ac:dyDescent="0.25">
      <c r="A62" s="3">
        <v>59</v>
      </c>
      <c r="B62" s="9" t="s">
        <v>72</v>
      </c>
      <c r="C62" s="19">
        <v>484090.2</v>
      </c>
      <c r="D62" s="19">
        <v>528.36</v>
      </c>
      <c r="E62" s="27">
        <f t="shared" si="0"/>
        <v>484618.56</v>
      </c>
    </row>
    <row r="63" spans="1:5" x14ac:dyDescent="0.25">
      <c r="A63" s="3">
        <v>60</v>
      </c>
      <c r="B63" s="9" t="s">
        <v>73</v>
      </c>
      <c r="C63" s="19">
        <v>14008.03</v>
      </c>
      <c r="D63" s="19">
        <v>15.29</v>
      </c>
      <c r="E63" s="27">
        <f t="shared" si="0"/>
        <v>14023.320000000002</v>
      </c>
    </row>
    <row r="64" spans="1:5" x14ac:dyDescent="0.25">
      <c r="A64" s="3">
        <v>61</v>
      </c>
      <c r="B64" s="9" t="s">
        <v>74</v>
      </c>
      <c r="C64" s="19">
        <v>15918.3</v>
      </c>
      <c r="D64" s="19">
        <v>17.37</v>
      </c>
      <c r="E64" s="27">
        <f t="shared" si="0"/>
        <v>15935.67</v>
      </c>
    </row>
    <row r="65" spans="1:5" x14ac:dyDescent="0.25">
      <c r="A65" s="3">
        <v>62</v>
      </c>
      <c r="B65" s="9" t="s">
        <v>75</v>
      </c>
      <c r="C65" s="19">
        <v>5406.96</v>
      </c>
      <c r="D65" s="19">
        <v>5.9</v>
      </c>
      <c r="E65" s="27">
        <f t="shared" si="0"/>
        <v>5412.86</v>
      </c>
    </row>
    <row r="66" spans="1:5" x14ac:dyDescent="0.25">
      <c r="A66" s="3">
        <v>63</v>
      </c>
      <c r="B66" s="9" t="s">
        <v>76</v>
      </c>
      <c r="C66" s="19">
        <v>32392.2</v>
      </c>
      <c r="D66" s="19">
        <v>35.35</v>
      </c>
      <c r="E66" s="27">
        <f t="shared" si="0"/>
        <v>32427.55</v>
      </c>
    </row>
    <row r="67" spans="1:5" x14ac:dyDescent="0.25">
      <c r="A67" s="3">
        <v>64</v>
      </c>
      <c r="B67" s="9" t="s">
        <v>77</v>
      </c>
      <c r="C67" s="19">
        <v>46748.93</v>
      </c>
      <c r="D67" s="19">
        <v>51.02</v>
      </c>
      <c r="E67" s="27">
        <f t="shared" si="0"/>
        <v>46799.95</v>
      </c>
    </row>
    <row r="68" spans="1:5" x14ac:dyDescent="0.25">
      <c r="A68" s="3">
        <v>65</v>
      </c>
      <c r="B68" s="9" t="s">
        <v>78</v>
      </c>
      <c r="C68" s="19">
        <v>7445.79</v>
      </c>
      <c r="D68" s="19">
        <v>8.1300000000000008</v>
      </c>
      <c r="E68" s="27">
        <f t="shared" si="0"/>
        <v>7453.92</v>
      </c>
    </row>
    <row r="69" spans="1:5" x14ac:dyDescent="0.25">
      <c r="A69" s="3">
        <v>66</v>
      </c>
      <c r="B69" s="9" t="s">
        <v>79</v>
      </c>
      <c r="C69" s="19">
        <v>44409</v>
      </c>
      <c r="D69" s="19">
        <v>48.47</v>
      </c>
      <c r="E69" s="27">
        <f t="shared" ref="E69:E132" si="1">SUM(C69:D69)</f>
        <v>44457.47</v>
      </c>
    </row>
    <row r="70" spans="1:5" x14ac:dyDescent="0.25">
      <c r="A70" s="3">
        <v>67</v>
      </c>
      <c r="B70" s="9" t="s">
        <v>80</v>
      </c>
      <c r="C70" s="19">
        <v>7329671.0699999994</v>
      </c>
      <c r="D70" s="19">
        <v>7999.96</v>
      </c>
      <c r="E70" s="27">
        <f t="shared" si="1"/>
        <v>7337671.0299999993</v>
      </c>
    </row>
    <row r="71" spans="1:5" x14ac:dyDescent="0.25">
      <c r="A71" s="3">
        <v>68</v>
      </c>
      <c r="B71" s="9" t="s">
        <v>81</v>
      </c>
      <c r="C71" s="19">
        <v>243287.71</v>
      </c>
      <c r="D71" s="19">
        <v>265.54000000000002</v>
      </c>
      <c r="E71" s="27">
        <f t="shared" si="1"/>
        <v>243553.25</v>
      </c>
    </row>
    <row r="72" spans="1:5" x14ac:dyDescent="0.25">
      <c r="A72" s="3">
        <v>69</v>
      </c>
      <c r="B72" s="9" t="s">
        <v>82</v>
      </c>
      <c r="C72" s="19">
        <v>17185.73</v>
      </c>
      <c r="D72" s="19">
        <v>18.760000000000002</v>
      </c>
      <c r="E72" s="27">
        <f t="shared" si="1"/>
        <v>17204.489999999998</v>
      </c>
    </row>
    <row r="73" spans="1:5" x14ac:dyDescent="0.25">
      <c r="A73" s="3">
        <v>70</v>
      </c>
      <c r="B73" s="9" t="s">
        <v>83</v>
      </c>
      <c r="C73" s="19">
        <v>44534.57</v>
      </c>
      <c r="D73" s="19">
        <v>48.61</v>
      </c>
      <c r="E73" s="27">
        <f t="shared" si="1"/>
        <v>44583.18</v>
      </c>
    </row>
    <row r="74" spans="1:5" x14ac:dyDescent="0.25">
      <c r="A74" s="3">
        <v>71</v>
      </c>
      <c r="B74" s="9" t="s">
        <v>84</v>
      </c>
      <c r="C74" s="19">
        <v>20132.099999999999</v>
      </c>
      <c r="D74" s="19">
        <v>21.97</v>
      </c>
      <c r="E74" s="27">
        <f t="shared" si="1"/>
        <v>20154.07</v>
      </c>
    </row>
    <row r="75" spans="1:5" x14ac:dyDescent="0.25">
      <c r="A75" s="3">
        <v>72</v>
      </c>
      <c r="B75" s="9" t="s">
        <v>85</v>
      </c>
      <c r="C75" s="19">
        <v>326775.87</v>
      </c>
      <c r="D75" s="19">
        <v>356.66</v>
      </c>
      <c r="E75" s="27">
        <f t="shared" si="1"/>
        <v>327132.52999999997</v>
      </c>
    </row>
    <row r="76" spans="1:5" x14ac:dyDescent="0.25">
      <c r="A76" s="3">
        <v>73</v>
      </c>
      <c r="B76" s="9" t="s">
        <v>86</v>
      </c>
      <c r="C76" s="19">
        <v>257072.98</v>
      </c>
      <c r="D76" s="19">
        <v>280.58</v>
      </c>
      <c r="E76" s="27">
        <f t="shared" si="1"/>
        <v>257353.56</v>
      </c>
    </row>
    <row r="77" spans="1:5" x14ac:dyDescent="0.25">
      <c r="A77" s="3">
        <v>74</v>
      </c>
      <c r="B77" s="9" t="s">
        <v>87</v>
      </c>
      <c r="C77" s="19">
        <v>7173.54</v>
      </c>
      <c r="D77" s="19">
        <v>7.83</v>
      </c>
      <c r="E77" s="27">
        <f>SUM(C77:D77)</f>
        <v>7181.37</v>
      </c>
    </row>
    <row r="78" spans="1:5" x14ac:dyDescent="0.25">
      <c r="A78" s="3">
        <v>75</v>
      </c>
      <c r="B78" s="9" t="s">
        <v>88</v>
      </c>
      <c r="C78" s="19">
        <v>22536.43</v>
      </c>
      <c r="D78" s="19">
        <v>24.6</v>
      </c>
      <c r="E78" s="27">
        <f t="shared" si="1"/>
        <v>22561.03</v>
      </c>
    </row>
    <row r="79" spans="1:5" x14ac:dyDescent="0.25">
      <c r="A79" s="3">
        <v>76</v>
      </c>
      <c r="B79" s="9" t="s">
        <v>89</v>
      </c>
      <c r="C79" s="19">
        <v>19496.62</v>
      </c>
      <c r="D79" s="19">
        <v>21.28</v>
      </c>
      <c r="E79" s="27">
        <f t="shared" si="1"/>
        <v>19517.899999999998</v>
      </c>
    </row>
    <row r="80" spans="1:5" x14ac:dyDescent="0.25">
      <c r="A80" s="3">
        <v>77</v>
      </c>
      <c r="B80" s="9" t="s">
        <v>90</v>
      </c>
      <c r="C80" s="19">
        <v>43016.38</v>
      </c>
      <c r="D80" s="19">
        <v>46.95</v>
      </c>
      <c r="E80" s="27">
        <f t="shared" si="1"/>
        <v>43063.329999999994</v>
      </c>
    </row>
    <row r="81" spans="1:5" x14ac:dyDescent="0.25">
      <c r="A81" s="3">
        <v>78</v>
      </c>
      <c r="B81" s="9" t="s">
        <v>91</v>
      </c>
      <c r="C81" s="19">
        <v>14858.18</v>
      </c>
      <c r="D81" s="19">
        <v>16.22</v>
      </c>
      <c r="E81" s="27">
        <f t="shared" si="1"/>
        <v>14874.4</v>
      </c>
    </row>
    <row r="82" spans="1:5" x14ac:dyDescent="0.25">
      <c r="A82" s="3">
        <v>79</v>
      </c>
      <c r="B82" s="9" t="s">
        <v>92</v>
      </c>
      <c r="C82" s="19">
        <v>1550853.53</v>
      </c>
      <c r="D82" s="19">
        <v>1692.68</v>
      </c>
      <c r="E82" s="27">
        <f t="shared" si="1"/>
        <v>1552546.21</v>
      </c>
    </row>
    <row r="83" spans="1:5" x14ac:dyDescent="0.25">
      <c r="A83" s="3">
        <v>80</v>
      </c>
      <c r="B83" s="9" t="s">
        <v>93</v>
      </c>
      <c r="C83" s="19">
        <v>9750.15</v>
      </c>
      <c r="D83" s="19">
        <v>10.64</v>
      </c>
      <c r="E83" s="27">
        <f t="shared" si="1"/>
        <v>9760.7899999999991</v>
      </c>
    </row>
    <row r="84" spans="1:5" x14ac:dyDescent="0.25">
      <c r="A84" s="3">
        <v>81</v>
      </c>
      <c r="B84" s="9" t="s">
        <v>94</v>
      </c>
      <c r="C84" s="19">
        <v>13667.36</v>
      </c>
      <c r="D84" s="19">
        <v>14.92</v>
      </c>
      <c r="E84" s="27">
        <f t="shared" si="1"/>
        <v>13682.28</v>
      </c>
    </row>
    <row r="85" spans="1:5" x14ac:dyDescent="0.25">
      <c r="A85" s="3">
        <v>82</v>
      </c>
      <c r="B85" s="9" t="s">
        <v>95</v>
      </c>
      <c r="C85" s="19">
        <v>24134.68</v>
      </c>
      <c r="D85" s="19">
        <v>26.34</v>
      </c>
      <c r="E85" s="27">
        <f t="shared" si="1"/>
        <v>24161.02</v>
      </c>
    </row>
    <row r="86" spans="1:5" x14ac:dyDescent="0.25">
      <c r="A86" s="3">
        <v>83</v>
      </c>
      <c r="B86" s="9" t="s">
        <v>96</v>
      </c>
      <c r="C86" s="19">
        <v>84734.28</v>
      </c>
      <c r="D86" s="19">
        <v>92.48</v>
      </c>
      <c r="E86" s="27">
        <f t="shared" si="1"/>
        <v>84826.76</v>
      </c>
    </row>
    <row r="87" spans="1:5" x14ac:dyDescent="0.25">
      <c r="A87" s="3">
        <v>84</v>
      </c>
      <c r="B87" s="9" t="s">
        <v>97</v>
      </c>
      <c r="C87" s="19">
        <v>60597.2</v>
      </c>
      <c r="D87" s="19">
        <v>66.14</v>
      </c>
      <c r="E87" s="27">
        <f t="shared" si="1"/>
        <v>60663.34</v>
      </c>
    </row>
    <row r="88" spans="1:5" x14ac:dyDescent="0.25">
      <c r="A88" s="3">
        <v>85</v>
      </c>
      <c r="B88" s="9" t="s">
        <v>98</v>
      </c>
      <c r="C88" s="19">
        <v>157200.85999999999</v>
      </c>
      <c r="D88" s="19">
        <v>171.58</v>
      </c>
      <c r="E88" s="27">
        <f t="shared" si="1"/>
        <v>157372.43999999997</v>
      </c>
    </row>
    <row r="89" spans="1:5" x14ac:dyDescent="0.25">
      <c r="A89" s="3">
        <v>86</v>
      </c>
      <c r="B89" s="9" t="s">
        <v>99</v>
      </c>
      <c r="C89" s="19">
        <v>15038.88</v>
      </c>
      <c r="D89" s="19">
        <v>16.41</v>
      </c>
      <c r="E89" s="27">
        <f t="shared" si="1"/>
        <v>15055.289999999999</v>
      </c>
    </row>
    <row r="90" spans="1:5" x14ac:dyDescent="0.25">
      <c r="A90" s="3">
        <v>87</v>
      </c>
      <c r="B90" s="9" t="s">
        <v>100</v>
      </c>
      <c r="C90" s="19">
        <v>45066.16</v>
      </c>
      <c r="D90" s="19">
        <v>49.19</v>
      </c>
      <c r="E90" s="27">
        <f t="shared" si="1"/>
        <v>45115.350000000006</v>
      </c>
    </row>
    <row r="91" spans="1:5" x14ac:dyDescent="0.25">
      <c r="A91" s="3">
        <v>88</v>
      </c>
      <c r="B91" s="9" t="s">
        <v>101</v>
      </c>
      <c r="C91" s="19">
        <v>17373.740000000002</v>
      </c>
      <c r="D91" s="19">
        <v>18.96</v>
      </c>
      <c r="E91" s="27">
        <f t="shared" si="1"/>
        <v>17392.7</v>
      </c>
    </row>
    <row r="92" spans="1:5" x14ac:dyDescent="0.25">
      <c r="A92" s="3">
        <v>89</v>
      </c>
      <c r="B92" s="9" t="s">
        <v>102</v>
      </c>
      <c r="C92" s="19">
        <v>13019.73</v>
      </c>
      <c r="D92" s="19">
        <v>14.21</v>
      </c>
      <c r="E92" s="27">
        <f t="shared" si="1"/>
        <v>13033.939999999999</v>
      </c>
    </row>
    <row r="93" spans="1:5" x14ac:dyDescent="0.25">
      <c r="A93" s="3">
        <v>90</v>
      </c>
      <c r="B93" s="9" t="s">
        <v>103</v>
      </c>
      <c r="C93" s="19">
        <v>34301.660000000003</v>
      </c>
      <c r="D93" s="19">
        <v>37.44</v>
      </c>
      <c r="E93" s="27">
        <f t="shared" si="1"/>
        <v>34339.100000000006</v>
      </c>
    </row>
    <row r="94" spans="1:5" x14ac:dyDescent="0.25">
      <c r="A94" s="3">
        <v>91</v>
      </c>
      <c r="B94" s="9" t="s">
        <v>104</v>
      </c>
      <c r="C94" s="19">
        <v>82719.41</v>
      </c>
      <c r="D94" s="19">
        <v>90.28</v>
      </c>
      <c r="E94" s="27">
        <f t="shared" si="1"/>
        <v>82809.69</v>
      </c>
    </row>
    <row r="95" spans="1:5" x14ac:dyDescent="0.25">
      <c r="A95" s="3">
        <v>92</v>
      </c>
      <c r="B95" s="9" t="s">
        <v>105</v>
      </c>
      <c r="C95" s="19">
        <v>9772.18</v>
      </c>
      <c r="D95" s="19">
        <v>10.67</v>
      </c>
      <c r="E95" s="27">
        <f t="shared" si="1"/>
        <v>9782.85</v>
      </c>
    </row>
    <row r="96" spans="1:5" x14ac:dyDescent="0.25">
      <c r="A96" s="3">
        <v>93</v>
      </c>
      <c r="B96" s="9" t="s">
        <v>106</v>
      </c>
      <c r="C96" s="19">
        <v>3841.64</v>
      </c>
      <c r="D96" s="19">
        <v>4.1900000000000004</v>
      </c>
      <c r="E96" s="27">
        <f t="shared" si="1"/>
        <v>3845.83</v>
      </c>
    </row>
    <row r="97" spans="1:5" x14ac:dyDescent="0.25">
      <c r="A97" s="3">
        <v>94</v>
      </c>
      <c r="B97" s="9" t="s">
        <v>107</v>
      </c>
      <c r="C97" s="19">
        <v>10179.36</v>
      </c>
      <c r="D97" s="19">
        <v>11.11</v>
      </c>
      <c r="E97" s="27">
        <f t="shared" si="1"/>
        <v>10190.470000000001</v>
      </c>
    </row>
    <row r="98" spans="1:5" x14ac:dyDescent="0.25">
      <c r="A98" s="3">
        <v>95</v>
      </c>
      <c r="B98" s="9" t="s">
        <v>108</v>
      </c>
      <c r="C98" s="19">
        <v>26466.959999999999</v>
      </c>
      <c r="D98" s="19">
        <v>28.89</v>
      </c>
      <c r="E98" s="27">
        <f t="shared" si="1"/>
        <v>26495.85</v>
      </c>
    </row>
    <row r="99" spans="1:5" x14ac:dyDescent="0.25">
      <c r="A99" s="3">
        <v>96</v>
      </c>
      <c r="B99" s="9" t="s">
        <v>109</v>
      </c>
      <c r="C99" s="19">
        <v>12040.38</v>
      </c>
      <c r="D99" s="19">
        <v>13.14</v>
      </c>
      <c r="E99" s="27">
        <f t="shared" si="1"/>
        <v>12053.519999999999</v>
      </c>
    </row>
    <row r="100" spans="1:5" x14ac:dyDescent="0.25">
      <c r="A100" s="3">
        <v>97</v>
      </c>
      <c r="B100" s="9" t="s">
        <v>110</v>
      </c>
      <c r="C100" s="19">
        <v>11725.74</v>
      </c>
      <c r="D100" s="19">
        <v>12.8</v>
      </c>
      <c r="E100" s="27">
        <f t="shared" si="1"/>
        <v>11738.539999999999</v>
      </c>
    </row>
    <row r="101" spans="1:5" x14ac:dyDescent="0.25">
      <c r="A101" s="3">
        <v>98</v>
      </c>
      <c r="B101" s="9" t="s">
        <v>111</v>
      </c>
      <c r="C101" s="19">
        <v>24004.12</v>
      </c>
      <c r="D101" s="19">
        <v>26.2</v>
      </c>
      <c r="E101" s="27">
        <f t="shared" si="1"/>
        <v>24030.32</v>
      </c>
    </row>
    <row r="102" spans="1:5" x14ac:dyDescent="0.25">
      <c r="A102" s="3">
        <v>99</v>
      </c>
      <c r="B102" s="9" t="s">
        <v>112</v>
      </c>
      <c r="C102" s="19">
        <v>2320.7600000000002</v>
      </c>
      <c r="D102" s="19">
        <v>2.5299999999999998</v>
      </c>
      <c r="E102" s="27">
        <f t="shared" si="1"/>
        <v>2323.2900000000004</v>
      </c>
    </row>
    <row r="103" spans="1:5" x14ac:dyDescent="0.25">
      <c r="A103" s="3">
        <v>100</v>
      </c>
      <c r="B103" s="9" t="s">
        <v>113</v>
      </c>
      <c r="C103" s="19">
        <v>2281.86</v>
      </c>
      <c r="D103" s="19">
        <v>2.4900000000000002</v>
      </c>
      <c r="E103" s="27">
        <f t="shared" si="1"/>
        <v>2284.35</v>
      </c>
    </row>
    <row r="104" spans="1:5" x14ac:dyDescent="0.25">
      <c r="A104" s="3">
        <v>101</v>
      </c>
      <c r="B104" s="9" t="s">
        <v>114</v>
      </c>
      <c r="C104" s="19">
        <v>4451.92</v>
      </c>
      <c r="D104" s="19">
        <v>4.8600000000000003</v>
      </c>
      <c r="E104" s="27">
        <f t="shared" si="1"/>
        <v>4456.78</v>
      </c>
    </row>
    <row r="105" spans="1:5" x14ac:dyDescent="0.25">
      <c r="A105" s="3">
        <v>102</v>
      </c>
      <c r="B105" s="9" t="s">
        <v>115</v>
      </c>
      <c r="C105" s="19">
        <v>33726.92</v>
      </c>
      <c r="D105" s="19">
        <v>36.81</v>
      </c>
      <c r="E105" s="27">
        <f t="shared" si="1"/>
        <v>33763.729999999996</v>
      </c>
    </row>
    <row r="106" spans="1:5" x14ac:dyDescent="0.25">
      <c r="A106" s="3">
        <v>103</v>
      </c>
      <c r="B106" s="9" t="s">
        <v>116</v>
      </c>
      <c r="C106" s="19">
        <v>77560.38</v>
      </c>
      <c r="D106" s="19">
        <v>84.65</v>
      </c>
      <c r="E106" s="27">
        <f t="shared" si="1"/>
        <v>77645.03</v>
      </c>
    </row>
    <row r="107" spans="1:5" x14ac:dyDescent="0.25">
      <c r="A107" s="3">
        <v>104</v>
      </c>
      <c r="B107" s="9" t="s">
        <v>117</v>
      </c>
      <c r="C107" s="19">
        <v>23016.07</v>
      </c>
      <c r="D107" s="19">
        <v>25.12</v>
      </c>
      <c r="E107" s="27">
        <f t="shared" si="1"/>
        <v>23041.19</v>
      </c>
    </row>
    <row r="108" spans="1:5" x14ac:dyDescent="0.25">
      <c r="A108" s="3">
        <v>105</v>
      </c>
      <c r="B108" s="9" t="s">
        <v>118</v>
      </c>
      <c r="C108" s="19">
        <v>49451.62</v>
      </c>
      <c r="D108" s="19">
        <v>53.97</v>
      </c>
      <c r="E108" s="27">
        <f t="shared" si="1"/>
        <v>49505.590000000004</v>
      </c>
    </row>
    <row r="109" spans="1:5" x14ac:dyDescent="0.25">
      <c r="A109" s="3">
        <v>106</v>
      </c>
      <c r="B109" s="9" t="s">
        <v>119</v>
      </c>
      <c r="C109" s="19">
        <v>5178.38</v>
      </c>
      <c r="D109" s="19">
        <v>5.65</v>
      </c>
      <c r="E109" s="27">
        <f t="shared" si="1"/>
        <v>5184.03</v>
      </c>
    </row>
    <row r="110" spans="1:5" x14ac:dyDescent="0.25">
      <c r="A110" s="3">
        <v>107</v>
      </c>
      <c r="B110" s="9" t="s">
        <v>120</v>
      </c>
      <c r="C110" s="19">
        <v>170447.06</v>
      </c>
      <c r="D110" s="19">
        <v>186.03</v>
      </c>
      <c r="E110" s="27">
        <f t="shared" si="1"/>
        <v>170633.09</v>
      </c>
    </row>
    <row r="111" spans="1:5" x14ac:dyDescent="0.25">
      <c r="A111" s="3">
        <v>108</v>
      </c>
      <c r="B111" s="9" t="s">
        <v>121</v>
      </c>
      <c r="C111" s="19">
        <v>26036.06</v>
      </c>
      <c r="D111" s="19">
        <v>28.42</v>
      </c>
      <c r="E111" s="27">
        <f t="shared" si="1"/>
        <v>26064.48</v>
      </c>
    </row>
    <row r="112" spans="1:5" x14ac:dyDescent="0.25">
      <c r="A112" s="3">
        <v>109</v>
      </c>
      <c r="B112" s="9" t="s">
        <v>122</v>
      </c>
      <c r="C112" s="19">
        <v>7681.09</v>
      </c>
      <c r="D112" s="19">
        <v>8.3800000000000008</v>
      </c>
      <c r="E112" s="27">
        <f t="shared" si="1"/>
        <v>7689.47</v>
      </c>
    </row>
    <row r="113" spans="1:5" x14ac:dyDescent="0.25">
      <c r="A113" s="3">
        <v>110</v>
      </c>
      <c r="B113" s="9" t="s">
        <v>123</v>
      </c>
      <c r="C113" s="19">
        <v>9180.81</v>
      </c>
      <c r="D113" s="19">
        <v>10.02</v>
      </c>
      <c r="E113" s="27">
        <f t="shared" si="1"/>
        <v>9190.83</v>
      </c>
    </row>
    <row r="114" spans="1:5" x14ac:dyDescent="0.25">
      <c r="A114" s="3">
        <v>111</v>
      </c>
      <c r="B114" s="9" t="s">
        <v>124</v>
      </c>
      <c r="C114" s="19">
        <v>26824.12</v>
      </c>
      <c r="D114" s="19">
        <v>29.28</v>
      </c>
      <c r="E114" s="27">
        <f t="shared" si="1"/>
        <v>26853.399999999998</v>
      </c>
    </row>
    <row r="115" spans="1:5" x14ac:dyDescent="0.25">
      <c r="A115" s="3">
        <v>112</v>
      </c>
      <c r="B115" s="9" t="s">
        <v>125</v>
      </c>
      <c r="C115" s="19">
        <v>19580.21</v>
      </c>
      <c r="D115" s="19">
        <v>21.37</v>
      </c>
      <c r="E115" s="27">
        <f t="shared" si="1"/>
        <v>19601.579999999998</v>
      </c>
    </row>
    <row r="116" spans="1:5" x14ac:dyDescent="0.25">
      <c r="A116" s="3">
        <v>113</v>
      </c>
      <c r="B116" s="9" t="s">
        <v>126</v>
      </c>
      <c r="C116" s="19">
        <v>21708.69</v>
      </c>
      <c r="D116" s="19">
        <v>23.69</v>
      </c>
      <c r="E116" s="27">
        <f t="shared" si="1"/>
        <v>21732.379999999997</v>
      </c>
    </row>
    <row r="117" spans="1:5" x14ac:dyDescent="0.25">
      <c r="A117" s="3">
        <v>114</v>
      </c>
      <c r="B117" s="9" t="s">
        <v>127</v>
      </c>
      <c r="C117" s="19">
        <v>4662.4799999999996</v>
      </c>
      <c r="D117" s="19">
        <v>5.09</v>
      </c>
      <c r="E117" s="27">
        <f t="shared" si="1"/>
        <v>4667.57</v>
      </c>
    </row>
    <row r="118" spans="1:5" x14ac:dyDescent="0.25">
      <c r="A118" s="3">
        <v>115</v>
      </c>
      <c r="B118" s="9" t="s">
        <v>128</v>
      </c>
      <c r="C118" s="19">
        <v>80226.91</v>
      </c>
      <c r="D118" s="19">
        <v>87.56</v>
      </c>
      <c r="E118" s="27">
        <f t="shared" si="1"/>
        <v>80314.47</v>
      </c>
    </row>
    <row r="119" spans="1:5" x14ac:dyDescent="0.25">
      <c r="A119" s="3">
        <v>116</v>
      </c>
      <c r="B119" s="9" t="s">
        <v>129</v>
      </c>
      <c r="C119" s="19">
        <v>23012.47</v>
      </c>
      <c r="D119" s="19">
        <v>25.12</v>
      </c>
      <c r="E119" s="27">
        <f t="shared" si="1"/>
        <v>23037.59</v>
      </c>
    </row>
    <row r="120" spans="1:5" x14ac:dyDescent="0.25">
      <c r="A120" s="3">
        <v>117</v>
      </c>
      <c r="B120" s="9" t="s">
        <v>130</v>
      </c>
      <c r="C120" s="19">
        <v>17405.37</v>
      </c>
      <c r="D120" s="19">
        <v>19</v>
      </c>
      <c r="E120" s="27">
        <f t="shared" si="1"/>
        <v>17424.37</v>
      </c>
    </row>
    <row r="121" spans="1:5" x14ac:dyDescent="0.25">
      <c r="A121" s="3">
        <v>118</v>
      </c>
      <c r="B121" s="9" t="s">
        <v>131</v>
      </c>
      <c r="C121" s="19">
        <v>35569.54</v>
      </c>
      <c r="D121" s="19">
        <v>38.82</v>
      </c>
      <c r="E121" s="27">
        <f t="shared" si="1"/>
        <v>35608.36</v>
      </c>
    </row>
    <row r="122" spans="1:5" x14ac:dyDescent="0.25">
      <c r="A122" s="3">
        <v>119</v>
      </c>
      <c r="B122" s="9" t="s">
        <v>132</v>
      </c>
      <c r="C122" s="19">
        <v>4286.12</v>
      </c>
      <c r="D122" s="19">
        <v>4.68</v>
      </c>
      <c r="E122" s="27">
        <f t="shared" si="1"/>
        <v>4290.8</v>
      </c>
    </row>
    <row r="123" spans="1:5" x14ac:dyDescent="0.25">
      <c r="A123" s="3">
        <v>120</v>
      </c>
      <c r="B123" s="9" t="s">
        <v>133</v>
      </c>
      <c r="C123" s="19">
        <v>3957.43</v>
      </c>
      <c r="D123" s="19">
        <v>4.32</v>
      </c>
      <c r="E123" s="27">
        <f t="shared" si="1"/>
        <v>3961.75</v>
      </c>
    </row>
    <row r="124" spans="1:5" x14ac:dyDescent="0.25">
      <c r="A124" s="3">
        <v>121</v>
      </c>
      <c r="B124" s="9" t="s">
        <v>134</v>
      </c>
      <c r="C124" s="19">
        <v>4350.68</v>
      </c>
      <c r="D124" s="19">
        <v>4.75</v>
      </c>
      <c r="E124" s="27">
        <f t="shared" si="1"/>
        <v>4355.43</v>
      </c>
    </row>
    <row r="125" spans="1:5" x14ac:dyDescent="0.25">
      <c r="A125" s="3">
        <v>122</v>
      </c>
      <c r="B125" s="9" t="s">
        <v>135</v>
      </c>
      <c r="C125" s="19">
        <v>5272.55</v>
      </c>
      <c r="D125" s="19">
        <v>5.75</v>
      </c>
      <c r="E125" s="27">
        <f t="shared" si="1"/>
        <v>5278.3</v>
      </c>
    </row>
    <row r="126" spans="1:5" x14ac:dyDescent="0.25">
      <c r="A126" s="3">
        <v>123</v>
      </c>
      <c r="B126" s="9" t="s">
        <v>136</v>
      </c>
      <c r="C126" s="19">
        <v>16330.75</v>
      </c>
      <c r="D126" s="19">
        <v>17.82</v>
      </c>
      <c r="E126" s="27">
        <f t="shared" si="1"/>
        <v>16348.57</v>
      </c>
    </row>
    <row r="127" spans="1:5" x14ac:dyDescent="0.25">
      <c r="A127" s="3">
        <v>124</v>
      </c>
      <c r="B127" s="9" t="s">
        <v>137</v>
      </c>
      <c r="C127" s="19">
        <v>172848.55</v>
      </c>
      <c r="D127" s="19">
        <v>188.66</v>
      </c>
      <c r="E127" s="27">
        <f t="shared" si="1"/>
        <v>173037.21</v>
      </c>
    </row>
    <row r="128" spans="1:5" x14ac:dyDescent="0.25">
      <c r="A128" s="3">
        <v>125</v>
      </c>
      <c r="B128" s="9" t="s">
        <v>138</v>
      </c>
      <c r="C128" s="19">
        <v>83949.63</v>
      </c>
      <c r="D128" s="19">
        <v>91.63</v>
      </c>
      <c r="E128" s="27">
        <f t="shared" si="1"/>
        <v>84041.260000000009</v>
      </c>
    </row>
    <row r="129" spans="1:5" x14ac:dyDescent="0.25">
      <c r="A129" s="3">
        <v>126</v>
      </c>
      <c r="B129" s="9" t="s">
        <v>139</v>
      </c>
      <c r="C129" s="19">
        <v>29699.81</v>
      </c>
      <c r="D129" s="19">
        <v>32.42</v>
      </c>
      <c r="E129" s="27">
        <f t="shared" si="1"/>
        <v>29732.23</v>
      </c>
    </row>
    <row r="130" spans="1:5" x14ac:dyDescent="0.25">
      <c r="A130" s="3">
        <v>127</v>
      </c>
      <c r="B130" s="9" t="s">
        <v>140</v>
      </c>
      <c r="C130" s="19">
        <v>9288.15</v>
      </c>
      <c r="D130" s="19">
        <v>10.14</v>
      </c>
      <c r="E130" s="27">
        <f t="shared" si="1"/>
        <v>9298.2899999999991</v>
      </c>
    </row>
    <row r="131" spans="1:5" x14ac:dyDescent="0.25">
      <c r="A131" s="3">
        <v>128</v>
      </c>
      <c r="B131" s="9" t="s">
        <v>141</v>
      </c>
      <c r="C131" s="19">
        <v>7737.6</v>
      </c>
      <c r="D131" s="19">
        <v>8.4499999999999993</v>
      </c>
      <c r="E131" s="27">
        <f t="shared" si="1"/>
        <v>7746.05</v>
      </c>
    </row>
    <row r="132" spans="1:5" x14ac:dyDescent="0.25">
      <c r="A132" s="3">
        <v>129</v>
      </c>
      <c r="B132" s="9" t="s">
        <v>142</v>
      </c>
      <c r="C132" s="19">
        <v>13569.32</v>
      </c>
      <c r="D132" s="19">
        <v>14.81</v>
      </c>
      <c r="E132" s="27">
        <f t="shared" si="1"/>
        <v>13584.13</v>
      </c>
    </row>
    <row r="133" spans="1:5" x14ac:dyDescent="0.25">
      <c r="A133" s="3">
        <v>130</v>
      </c>
      <c r="B133" s="9" t="s">
        <v>143</v>
      </c>
      <c r="C133" s="19">
        <v>32537.7</v>
      </c>
      <c r="D133" s="19">
        <v>35.51</v>
      </c>
      <c r="E133" s="27">
        <f t="shared" ref="E133:E196" si="2">SUM(C133:D133)</f>
        <v>32573.21</v>
      </c>
    </row>
    <row r="134" spans="1:5" x14ac:dyDescent="0.25">
      <c r="A134" s="3">
        <v>131</v>
      </c>
      <c r="B134" s="9" t="s">
        <v>144</v>
      </c>
      <c r="C134" s="19">
        <v>72691.66</v>
      </c>
      <c r="D134" s="19">
        <v>79.34</v>
      </c>
      <c r="E134" s="27">
        <f t="shared" si="2"/>
        <v>72771</v>
      </c>
    </row>
    <row r="135" spans="1:5" x14ac:dyDescent="0.25">
      <c r="A135" s="3">
        <v>132</v>
      </c>
      <c r="B135" s="9" t="s">
        <v>145</v>
      </c>
      <c r="C135" s="19">
        <v>14900.66</v>
      </c>
      <c r="D135" s="19">
        <v>16.260000000000002</v>
      </c>
      <c r="E135" s="27">
        <f t="shared" si="2"/>
        <v>14916.92</v>
      </c>
    </row>
    <row r="136" spans="1:5" x14ac:dyDescent="0.25">
      <c r="A136" s="3">
        <v>133</v>
      </c>
      <c r="B136" s="9" t="s">
        <v>146</v>
      </c>
      <c r="C136" s="19">
        <v>28012.51</v>
      </c>
      <c r="D136" s="19">
        <v>30.57</v>
      </c>
      <c r="E136" s="27">
        <f t="shared" si="2"/>
        <v>28043.079999999998</v>
      </c>
    </row>
    <row r="137" spans="1:5" x14ac:dyDescent="0.25">
      <c r="A137" s="3">
        <v>134</v>
      </c>
      <c r="B137" s="9" t="s">
        <v>147</v>
      </c>
      <c r="C137" s="19">
        <v>178451.67</v>
      </c>
      <c r="D137" s="19">
        <v>194.77</v>
      </c>
      <c r="E137" s="27">
        <f t="shared" si="2"/>
        <v>178646.44</v>
      </c>
    </row>
    <row r="138" spans="1:5" x14ac:dyDescent="0.25">
      <c r="A138" s="3">
        <v>135</v>
      </c>
      <c r="B138" s="9" t="s">
        <v>148</v>
      </c>
      <c r="C138" s="19">
        <v>64256.81</v>
      </c>
      <c r="D138" s="19">
        <v>70.13</v>
      </c>
      <c r="E138" s="27">
        <f t="shared" si="2"/>
        <v>64326.939999999995</v>
      </c>
    </row>
    <row r="139" spans="1:5" x14ac:dyDescent="0.25">
      <c r="A139" s="3">
        <v>136</v>
      </c>
      <c r="B139" s="9" t="s">
        <v>149</v>
      </c>
      <c r="C139" s="19">
        <v>79913.83</v>
      </c>
      <c r="D139" s="19">
        <v>87.22</v>
      </c>
      <c r="E139" s="27">
        <f t="shared" si="2"/>
        <v>80001.05</v>
      </c>
    </row>
    <row r="140" spans="1:5" x14ac:dyDescent="0.25">
      <c r="A140" s="3">
        <v>137</v>
      </c>
      <c r="B140" s="9" t="s">
        <v>150</v>
      </c>
      <c r="C140" s="19">
        <v>30323.32</v>
      </c>
      <c r="D140" s="19">
        <v>33.1</v>
      </c>
      <c r="E140" s="27">
        <f t="shared" si="2"/>
        <v>30356.42</v>
      </c>
    </row>
    <row r="141" spans="1:5" x14ac:dyDescent="0.25">
      <c r="A141" s="3">
        <v>138</v>
      </c>
      <c r="B141" s="9" t="s">
        <v>151</v>
      </c>
      <c r="C141" s="19">
        <v>2843.77</v>
      </c>
      <c r="D141" s="19">
        <v>3.1</v>
      </c>
      <c r="E141" s="27">
        <f t="shared" si="2"/>
        <v>2846.87</v>
      </c>
    </row>
    <row r="142" spans="1:5" x14ac:dyDescent="0.25">
      <c r="A142" s="3">
        <v>139</v>
      </c>
      <c r="B142" s="9" t="s">
        <v>152</v>
      </c>
      <c r="C142" s="19">
        <v>12081.68</v>
      </c>
      <c r="D142" s="19">
        <v>13.19</v>
      </c>
      <c r="E142" s="27">
        <f t="shared" si="2"/>
        <v>12094.87</v>
      </c>
    </row>
    <row r="143" spans="1:5" x14ac:dyDescent="0.25">
      <c r="A143" s="3">
        <v>140</v>
      </c>
      <c r="B143" s="9" t="s">
        <v>153</v>
      </c>
      <c r="C143" s="19">
        <v>5104.1499999999996</v>
      </c>
      <c r="D143" s="19">
        <v>5.57</v>
      </c>
      <c r="E143" s="27">
        <f t="shared" si="2"/>
        <v>5109.7199999999993</v>
      </c>
    </row>
    <row r="144" spans="1:5" x14ac:dyDescent="0.25">
      <c r="A144" s="3">
        <v>141</v>
      </c>
      <c r="B144" s="9" t="s">
        <v>154</v>
      </c>
      <c r="C144" s="19">
        <v>66582.759999999995</v>
      </c>
      <c r="D144" s="19">
        <v>72.67</v>
      </c>
      <c r="E144" s="27">
        <f t="shared" si="2"/>
        <v>66655.429999999993</v>
      </c>
    </row>
    <row r="145" spans="1:5" x14ac:dyDescent="0.25">
      <c r="A145" s="3">
        <v>142</v>
      </c>
      <c r="B145" s="9" t="s">
        <v>155</v>
      </c>
      <c r="C145" s="19">
        <v>4961.63</v>
      </c>
      <c r="D145" s="19">
        <v>5.42</v>
      </c>
      <c r="E145" s="27">
        <f t="shared" si="2"/>
        <v>4967.05</v>
      </c>
    </row>
    <row r="146" spans="1:5" x14ac:dyDescent="0.25">
      <c r="A146" s="3">
        <v>143</v>
      </c>
      <c r="B146" s="9" t="s">
        <v>156</v>
      </c>
      <c r="C146" s="19">
        <v>67128.58</v>
      </c>
      <c r="D146" s="19">
        <v>73.27</v>
      </c>
      <c r="E146" s="27">
        <f t="shared" si="2"/>
        <v>67201.850000000006</v>
      </c>
    </row>
    <row r="147" spans="1:5" x14ac:dyDescent="0.25">
      <c r="A147" s="3">
        <v>144</v>
      </c>
      <c r="B147" s="9" t="s">
        <v>157</v>
      </c>
      <c r="C147" s="19">
        <v>5918.89</v>
      </c>
      <c r="D147" s="19">
        <v>6.46</v>
      </c>
      <c r="E147" s="27">
        <f t="shared" si="2"/>
        <v>5925.35</v>
      </c>
    </row>
    <row r="148" spans="1:5" x14ac:dyDescent="0.25">
      <c r="A148" s="3">
        <v>145</v>
      </c>
      <c r="B148" s="9" t="s">
        <v>158</v>
      </c>
      <c r="C148" s="19">
        <v>61733.46</v>
      </c>
      <c r="D148" s="19">
        <v>67.38</v>
      </c>
      <c r="E148" s="27">
        <f t="shared" si="2"/>
        <v>61800.84</v>
      </c>
    </row>
    <row r="149" spans="1:5" x14ac:dyDescent="0.25">
      <c r="A149" s="3">
        <v>146</v>
      </c>
      <c r="B149" s="9" t="s">
        <v>159</v>
      </c>
      <c r="C149" s="19">
        <v>16986.52</v>
      </c>
      <c r="D149" s="19">
        <v>18.54</v>
      </c>
      <c r="E149" s="27">
        <f t="shared" si="2"/>
        <v>17005.060000000001</v>
      </c>
    </row>
    <row r="150" spans="1:5" x14ac:dyDescent="0.25">
      <c r="A150" s="3">
        <v>147</v>
      </c>
      <c r="B150" s="9" t="s">
        <v>160</v>
      </c>
      <c r="C150" s="19">
        <v>8691.64</v>
      </c>
      <c r="D150" s="19">
        <v>9.49</v>
      </c>
      <c r="E150" s="27">
        <f t="shared" si="2"/>
        <v>8701.1299999999992</v>
      </c>
    </row>
    <row r="151" spans="1:5" x14ac:dyDescent="0.25">
      <c r="A151" s="3">
        <v>148</v>
      </c>
      <c r="B151" s="9" t="s">
        <v>161</v>
      </c>
      <c r="C151" s="19">
        <v>12610.12</v>
      </c>
      <c r="D151" s="19">
        <v>13.76</v>
      </c>
      <c r="E151" s="27">
        <f t="shared" si="2"/>
        <v>12623.880000000001</v>
      </c>
    </row>
    <row r="152" spans="1:5" x14ac:dyDescent="0.25">
      <c r="A152" s="3">
        <v>149</v>
      </c>
      <c r="B152" s="9" t="s">
        <v>162</v>
      </c>
      <c r="C152" s="19">
        <v>11782.18</v>
      </c>
      <c r="D152" s="19">
        <v>12.86</v>
      </c>
      <c r="E152" s="27">
        <f t="shared" si="2"/>
        <v>11795.04</v>
      </c>
    </row>
    <row r="153" spans="1:5" x14ac:dyDescent="0.25">
      <c r="A153" s="3">
        <v>150</v>
      </c>
      <c r="B153" s="9" t="s">
        <v>163</v>
      </c>
      <c r="C153" s="19">
        <v>87793.56</v>
      </c>
      <c r="D153" s="19">
        <v>95.82</v>
      </c>
      <c r="E153" s="27">
        <f t="shared" si="2"/>
        <v>87889.38</v>
      </c>
    </row>
    <row r="154" spans="1:5" x14ac:dyDescent="0.25">
      <c r="A154" s="3">
        <v>151</v>
      </c>
      <c r="B154" s="9" t="s">
        <v>164</v>
      </c>
      <c r="C154" s="19">
        <v>1776.72</v>
      </c>
      <c r="D154" s="19">
        <v>1.94</v>
      </c>
      <c r="E154" s="27">
        <f t="shared" si="2"/>
        <v>1778.66</v>
      </c>
    </row>
    <row r="155" spans="1:5" x14ac:dyDescent="0.25">
      <c r="A155" s="3">
        <v>152</v>
      </c>
      <c r="B155" s="9" t="s">
        <v>165</v>
      </c>
      <c r="C155" s="19">
        <v>14090.37</v>
      </c>
      <c r="D155" s="19">
        <v>15.38</v>
      </c>
      <c r="E155" s="27">
        <f t="shared" si="2"/>
        <v>14105.75</v>
      </c>
    </row>
    <row r="156" spans="1:5" x14ac:dyDescent="0.25">
      <c r="A156" s="3">
        <v>153</v>
      </c>
      <c r="B156" s="9" t="s">
        <v>166</v>
      </c>
      <c r="C156" s="19">
        <v>27029.62</v>
      </c>
      <c r="D156" s="19">
        <v>29.5</v>
      </c>
      <c r="E156" s="27">
        <f t="shared" si="2"/>
        <v>27059.119999999999</v>
      </c>
    </row>
    <row r="157" spans="1:5" x14ac:dyDescent="0.25">
      <c r="A157" s="3">
        <v>154</v>
      </c>
      <c r="B157" s="9" t="s">
        <v>167</v>
      </c>
      <c r="C157" s="19">
        <v>15765.57</v>
      </c>
      <c r="D157" s="19">
        <v>17.21</v>
      </c>
      <c r="E157" s="27">
        <f t="shared" si="2"/>
        <v>15782.779999999999</v>
      </c>
    </row>
    <row r="158" spans="1:5" x14ac:dyDescent="0.25">
      <c r="A158" s="3">
        <v>155</v>
      </c>
      <c r="B158" s="9" t="s">
        <v>168</v>
      </c>
      <c r="C158" s="19">
        <v>6650.89</v>
      </c>
      <c r="D158" s="19">
        <v>7.26</v>
      </c>
      <c r="E158" s="27">
        <f t="shared" si="2"/>
        <v>6658.1500000000005</v>
      </c>
    </row>
    <row r="159" spans="1:5" x14ac:dyDescent="0.25">
      <c r="A159" s="3">
        <v>156</v>
      </c>
      <c r="B159" s="9" t="s">
        <v>169</v>
      </c>
      <c r="C159" s="19">
        <v>29095.88</v>
      </c>
      <c r="D159" s="19">
        <v>31.76</v>
      </c>
      <c r="E159" s="27">
        <f t="shared" si="2"/>
        <v>29127.64</v>
      </c>
    </row>
    <row r="160" spans="1:5" x14ac:dyDescent="0.25">
      <c r="A160" s="3">
        <v>157</v>
      </c>
      <c r="B160" s="9" t="s">
        <v>170</v>
      </c>
      <c r="C160" s="19">
        <v>201530.9</v>
      </c>
      <c r="D160" s="19">
        <v>219.96</v>
      </c>
      <c r="E160" s="27">
        <f t="shared" si="2"/>
        <v>201750.86</v>
      </c>
    </row>
    <row r="161" spans="1:5" x14ac:dyDescent="0.25">
      <c r="A161" s="3">
        <v>158</v>
      </c>
      <c r="B161" s="9" t="s">
        <v>171</v>
      </c>
      <c r="C161" s="19">
        <v>24553.15</v>
      </c>
      <c r="D161" s="19">
        <v>26.8</v>
      </c>
      <c r="E161" s="27">
        <f t="shared" si="2"/>
        <v>24579.95</v>
      </c>
    </row>
    <row r="162" spans="1:5" x14ac:dyDescent="0.25">
      <c r="A162" s="3">
        <v>159</v>
      </c>
      <c r="B162" s="9" t="s">
        <v>172</v>
      </c>
      <c r="C162" s="19">
        <v>33434.94</v>
      </c>
      <c r="D162" s="19">
        <v>36.49</v>
      </c>
      <c r="E162" s="27">
        <f t="shared" si="2"/>
        <v>33471.43</v>
      </c>
    </row>
    <row r="163" spans="1:5" x14ac:dyDescent="0.25">
      <c r="A163" s="3">
        <v>160</v>
      </c>
      <c r="B163" s="9" t="s">
        <v>173</v>
      </c>
      <c r="C163" s="19">
        <v>11449.25</v>
      </c>
      <c r="D163" s="19">
        <v>12.5</v>
      </c>
      <c r="E163" s="27">
        <f t="shared" si="2"/>
        <v>11461.75</v>
      </c>
    </row>
    <row r="164" spans="1:5" x14ac:dyDescent="0.25">
      <c r="A164" s="3">
        <v>161</v>
      </c>
      <c r="B164" s="9" t="s">
        <v>174</v>
      </c>
      <c r="C164" s="19">
        <v>20677.580000000002</v>
      </c>
      <c r="D164" s="19">
        <v>22.57</v>
      </c>
      <c r="E164" s="27">
        <f t="shared" si="2"/>
        <v>20700.150000000001</v>
      </c>
    </row>
    <row r="165" spans="1:5" x14ac:dyDescent="0.25">
      <c r="A165" s="3">
        <v>162</v>
      </c>
      <c r="B165" s="9" t="s">
        <v>175</v>
      </c>
      <c r="C165" s="19">
        <v>12243.7</v>
      </c>
      <c r="D165" s="19">
        <v>13.36</v>
      </c>
      <c r="E165" s="27">
        <f t="shared" si="2"/>
        <v>12257.060000000001</v>
      </c>
    </row>
    <row r="166" spans="1:5" x14ac:dyDescent="0.25">
      <c r="A166" s="3">
        <v>163</v>
      </c>
      <c r="B166" s="9" t="s">
        <v>176</v>
      </c>
      <c r="C166" s="19">
        <v>8961.58</v>
      </c>
      <c r="D166" s="19">
        <v>9.7799999999999994</v>
      </c>
      <c r="E166" s="27">
        <f t="shared" si="2"/>
        <v>8971.36</v>
      </c>
    </row>
    <row r="167" spans="1:5" x14ac:dyDescent="0.25">
      <c r="A167" s="3">
        <v>164</v>
      </c>
      <c r="B167" s="9" t="s">
        <v>177</v>
      </c>
      <c r="C167" s="19">
        <v>16177.38</v>
      </c>
      <c r="D167" s="19">
        <v>17.66</v>
      </c>
      <c r="E167" s="27">
        <f t="shared" si="2"/>
        <v>16195.039999999999</v>
      </c>
    </row>
    <row r="168" spans="1:5" x14ac:dyDescent="0.25">
      <c r="A168" s="3">
        <v>165</v>
      </c>
      <c r="B168" s="9" t="s">
        <v>178</v>
      </c>
      <c r="C168" s="19">
        <v>9316.7000000000007</v>
      </c>
      <c r="D168" s="19">
        <v>10.17</v>
      </c>
      <c r="E168" s="27">
        <f t="shared" si="2"/>
        <v>9326.8700000000008</v>
      </c>
    </row>
    <row r="169" spans="1:5" x14ac:dyDescent="0.25">
      <c r="A169" s="3">
        <v>166</v>
      </c>
      <c r="B169" s="9" t="s">
        <v>179</v>
      </c>
      <c r="C169" s="19">
        <v>83981.8</v>
      </c>
      <c r="D169" s="19">
        <v>91.66</v>
      </c>
      <c r="E169" s="27">
        <f t="shared" si="2"/>
        <v>84073.46</v>
      </c>
    </row>
    <row r="170" spans="1:5" x14ac:dyDescent="0.25">
      <c r="A170" s="3">
        <v>167</v>
      </c>
      <c r="B170" s="9" t="s">
        <v>180</v>
      </c>
      <c r="C170" s="19">
        <v>12476.62</v>
      </c>
      <c r="D170" s="19">
        <v>13.62</v>
      </c>
      <c r="E170" s="27">
        <f t="shared" si="2"/>
        <v>12490.240000000002</v>
      </c>
    </row>
    <row r="171" spans="1:5" x14ac:dyDescent="0.25">
      <c r="A171" s="3">
        <v>168</v>
      </c>
      <c r="B171" s="9" t="s">
        <v>181</v>
      </c>
      <c r="C171" s="19">
        <v>5292.79</v>
      </c>
      <c r="D171" s="19">
        <v>5.78</v>
      </c>
      <c r="E171" s="27">
        <f t="shared" si="2"/>
        <v>5298.57</v>
      </c>
    </row>
    <row r="172" spans="1:5" x14ac:dyDescent="0.25">
      <c r="A172" s="3">
        <v>169</v>
      </c>
      <c r="B172" s="9" t="s">
        <v>182</v>
      </c>
      <c r="C172" s="19">
        <v>23443.27</v>
      </c>
      <c r="D172" s="19">
        <v>25.59</v>
      </c>
      <c r="E172" s="27">
        <f t="shared" si="2"/>
        <v>23468.86</v>
      </c>
    </row>
    <row r="173" spans="1:5" x14ac:dyDescent="0.25">
      <c r="A173" s="3">
        <v>170</v>
      </c>
      <c r="B173" s="9" t="s">
        <v>183</v>
      </c>
      <c r="C173" s="19">
        <v>21066.28</v>
      </c>
      <c r="D173" s="19">
        <v>22.99</v>
      </c>
      <c r="E173" s="27">
        <f t="shared" si="2"/>
        <v>21089.27</v>
      </c>
    </row>
    <row r="174" spans="1:5" x14ac:dyDescent="0.25">
      <c r="A174" s="3">
        <v>171</v>
      </c>
      <c r="B174" s="9" t="s">
        <v>184</v>
      </c>
      <c r="C174" s="19">
        <v>104463.25</v>
      </c>
      <c r="D174" s="19">
        <v>114.02</v>
      </c>
      <c r="E174" s="27">
        <f t="shared" si="2"/>
        <v>104577.27</v>
      </c>
    </row>
    <row r="175" spans="1:5" x14ac:dyDescent="0.25">
      <c r="A175" s="3">
        <v>172</v>
      </c>
      <c r="B175" s="9" t="s">
        <v>185</v>
      </c>
      <c r="C175" s="19">
        <v>5928.88</v>
      </c>
      <c r="D175" s="19">
        <v>6.47</v>
      </c>
      <c r="E175" s="27">
        <f t="shared" si="2"/>
        <v>5935.35</v>
      </c>
    </row>
    <row r="176" spans="1:5" x14ac:dyDescent="0.25">
      <c r="A176" s="3">
        <v>173</v>
      </c>
      <c r="B176" s="9" t="s">
        <v>186</v>
      </c>
      <c r="C176" s="19">
        <v>9474.11</v>
      </c>
      <c r="D176" s="19">
        <v>10.34</v>
      </c>
      <c r="E176" s="27">
        <f t="shared" si="2"/>
        <v>9484.4500000000007</v>
      </c>
    </row>
    <row r="177" spans="1:5" x14ac:dyDescent="0.25">
      <c r="A177" s="3">
        <v>174</v>
      </c>
      <c r="B177" s="9" t="s">
        <v>187</v>
      </c>
      <c r="C177" s="19">
        <v>37709.22</v>
      </c>
      <c r="D177" s="19">
        <v>41.16</v>
      </c>
      <c r="E177" s="27">
        <f t="shared" si="2"/>
        <v>37750.380000000005</v>
      </c>
    </row>
    <row r="178" spans="1:5" x14ac:dyDescent="0.25">
      <c r="A178" s="3">
        <v>175</v>
      </c>
      <c r="B178" s="9" t="s">
        <v>188</v>
      </c>
      <c r="C178" s="19">
        <v>15188.95</v>
      </c>
      <c r="D178" s="19">
        <v>16.579999999999998</v>
      </c>
      <c r="E178" s="27">
        <f t="shared" si="2"/>
        <v>15205.53</v>
      </c>
    </row>
    <row r="179" spans="1:5" x14ac:dyDescent="0.25">
      <c r="A179" s="3">
        <v>176</v>
      </c>
      <c r="B179" s="9" t="s">
        <v>189</v>
      </c>
      <c r="C179" s="19">
        <v>20685.900000000001</v>
      </c>
      <c r="D179" s="19">
        <v>22.58</v>
      </c>
      <c r="E179" s="27">
        <f t="shared" si="2"/>
        <v>20708.480000000003</v>
      </c>
    </row>
    <row r="180" spans="1:5" x14ac:dyDescent="0.25">
      <c r="A180" s="3">
        <v>177</v>
      </c>
      <c r="B180" s="9" t="s">
        <v>190</v>
      </c>
      <c r="C180" s="19">
        <v>82726.42</v>
      </c>
      <c r="D180" s="19">
        <v>90.29</v>
      </c>
      <c r="E180" s="27">
        <f t="shared" si="2"/>
        <v>82816.709999999992</v>
      </c>
    </row>
    <row r="181" spans="1:5" x14ac:dyDescent="0.25">
      <c r="A181" s="3">
        <v>178</v>
      </c>
      <c r="B181" s="9" t="s">
        <v>191</v>
      </c>
      <c r="C181" s="19">
        <v>37179.32</v>
      </c>
      <c r="D181" s="19">
        <v>40.58</v>
      </c>
      <c r="E181" s="27">
        <f t="shared" si="2"/>
        <v>37219.9</v>
      </c>
    </row>
    <row r="182" spans="1:5" x14ac:dyDescent="0.25">
      <c r="A182" s="3">
        <v>179</v>
      </c>
      <c r="B182" s="9" t="s">
        <v>192</v>
      </c>
      <c r="C182" s="19">
        <v>23291.55</v>
      </c>
      <c r="D182" s="19">
        <v>25.42</v>
      </c>
      <c r="E182" s="27">
        <f t="shared" si="2"/>
        <v>23316.969999999998</v>
      </c>
    </row>
    <row r="183" spans="1:5" x14ac:dyDescent="0.25">
      <c r="A183" s="3">
        <v>180</v>
      </c>
      <c r="B183" s="9" t="s">
        <v>193</v>
      </c>
      <c r="C183" s="19">
        <v>14933.83</v>
      </c>
      <c r="D183" s="19">
        <v>16.3</v>
      </c>
      <c r="E183" s="27">
        <f t="shared" si="2"/>
        <v>14950.13</v>
      </c>
    </row>
    <row r="184" spans="1:5" x14ac:dyDescent="0.25">
      <c r="A184" s="3">
        <v>181</v>
      </c>
      <c r="B184" s="9" t="s">
        <v>194</v>
      </c>
      <c r="C184" s="19">
        <v>5377.65</v>
      </c>
      <c r="D184" s="19">
        <v>5.87</v>
      </c>
      <c r="E184" s="27">
        <f t="shared" si="2"/>
        <v>5383.5199999999995</v>
      </c>
    </row>
    <row r="185" spans="1:5" x14ac:dyDescent="0.25">
      <c r="A185" s="3">
        <v>182</v>
      </c>
      <c r="B185" s="9" t="s">
        <v>195</v>
      </c>
      <c r="C185" s="19">
        <v>12565.75</v>
      </c>
      <c r="D185" s="19">
        <v>13.71</v>
      </c>
      <c r="E185" s="27">
        <f t="shared" si="2"/>
        <v>12579.46</v>
      </c>
    </row>
    <row r="186" spans="1:5" x14ac:dyDescent="0.25">
      <c r="A186" s="3">
        <v>183</v>
      </c>
      <c r="B186" s="9" t="s">
        <v>196</v>
      </c>
      <c r="C186" s="19">
        <v>8984.09</v>
      </c>
      <c r="D186" s="19">
        <v>9.81</v>
      </c>
      <c r="E186" s="27">
        <f t="shared" si="2"/>
        <v>8993.9</v>
      </c>
    </row>
    <row r="187" spans="1:5" x14ac:dyDescent="0.25">
      <c r="A187" s="3">
        <v>184</v>
      </c>
      <c r="B187" s="9" t="s">
        <v>197</v>
      </c>
      <c r="C187" s="19">
        <v>2569038.0299999998</v>
      </c>
      <c r="D187" s="19">
        <v>2803.98</v>
      </c>
      <c r="E187" s="27">
        <f t="shared" si="2"/>
        <v>2571842.0099999998</v>
      </c>
    </row>
    <row r="188" spans="1:5" x14ac:dyDescent="0.25">
      <c r="A188" s="3">
        <v>185</v>
      </c>
      <c r="B188" s="9" t="s">
        <v>198</v>
      </c>
      <c r="C188" s="19">
        <v>53203.05</v>
      </c>
      <c r="D188" s="19">
        <v>58.07</v>
      </c>
      <c r="E188" s="27">
        <f t="shared" si="2"/>
        <v>53261.120000000003</v>
      </c>
    </row>
    <row r="189" spans="1:5" x14ac:dyDescent="0.25">
      <c r="A189" s="3">
        <v>186</v>
      </c>
      <c r="B189" s="9" t="s">
        <v>199</v>
      </c>
      <c r="C189" s="19">
        <v>3371.94</v>
      </c>
      <c r="D189" s="19">
        <v>3.68</v>
      </c>
      <c r="E189" s="27">
        <f t="shared" si="2"/>
        <v>3375.62</v>
      </c>
    </row>
    <row r="190" spans="1:5" x14ac:dyDescent="0.25">
      <c r="A190" s="3">
        <v>187</v>
      </c>
      <c r="B190" s="9" t="s">
        <v>200</v>
      </c>
      <c r="C190" s="19">
        <v>10271.969999999999</v>
      </c>
      <c r="D190" s="19">
        <v>11.21</v>
      </c>
      <c r="E190" s="27">
        <f t="shared" si="2"/>
        <v>10283.179999999998</v>
      </c>
    </row>
    <row r="191" spans="1:5" x14ac:dyDescent="0.25">
      <c r="A191" s="3">
        <v>188</v>
      </c>
      <c r="B191" s="9" t="s">
        <v>201</v>
      </c>
      <c r="C191" s="19">
        <v>59155.55</v>
      </c>
      <c r="D191" s="19">
        <v>64.569999999999993</v>
      </c>
      <c r="E191" s="27">
        <f t="shared" si="2"/>
        <v>59220.12</v>
      </c>
    </row>
    <row r="192" spans="1:5" x14ac:dyDescent="0.25">
      <c r="A192" s="3">
        <v>189</v>
      </c>
      <c r="B192" s="9" t="s">
        <v>202</v>
      </c>
      <c r="C192" s="19">
        <v>30394.43</v>
      </c>
      <c r="D192" s="19">
        <v>33.17</v>
      </c>
      <c r="E192" s="27">
        <f t="shared" si="2"/>
        <v>30427.599999999999</v>
      </c>
    </row>
    <row r="193" spans="1:5" x14ac:dyDescent="0.25">
      <c r="A193" s="3">
        <v>190</v>
      </c>
      <c r="B193" s="9" t="s">
        <v>203</v>
      </c>
      <c r="C193" s="19">
        <v>159762.10999999999</v>
      </c>
      <c r="D193" s="19">
        <v>174.37</v>
      </c>
      <c r="E193" s="27">
        <f t="shared" si="2"/>
        <v>159936.47999999998</v>
      </c>
    </row>
    <row r="194" spans="1:5" x14ac:dyDescent="0.25">
      <c r="A194" s="3">
        <v>191</v>
      </c>
      <c r="B194" s="9" t="s">
        <v>204</v>
      </c>
      <c r="C194" s="19">
        <v>2418.65</v>
      </c>
      <c r="D194" s="19">
        <v>2.64</v>
      </c>
      <c r="E194" s="27">
        <f t="shared" si="2"/>
        <v>2421.29</v>
      </c>
    </row>
    <row r="195" spans="1:5" x14ac:dyDescent="0.25">
      <c r="A195" s="3">
        <v>192</v>
      </c>
      <c r="B195" s="9" t="s">
        <v>205</v>
      </c>
      <c r="C195" s="19">
        <v>17208.900000000001</v>
      </c>
      <c r="D195" s="19">
        <v>18.78</v>
      </c>
      <c r="E195" s="27">
        <f t="shared" si="2"/>
        <v>17227.68</v>
      </c>
    </row>
    <row r="196" spans="1:5" x14ac:dyDescent="0.25">
      <c r="A196" s="3">
        <v>193</v>
      </c>
      <c r="B196" s="9" t="s">
        <v>206</v>
      </c>
      <c r="C196" s="19">
        <v>31346.07</v>
      </c>
      <c r="D196" s="19">
        <v>34.21</v>
      </c>
      <c r="E196" s="27">
        <f t="shared" si="2"/>
        <v>31380.28</v>
      </c>
    </row>
    <row r="197" spans="1:5" x14ac:dyDescent="0.25">
      <c r="A197" s="3">
        <v>194</v>
      </c>
      <c r="B197" s="9" t="s">
        <v>207</v>
      </c>
      <c r="C197" s="19">
        <v>16260.34</v>
      </c>
      <c r="D197" s="19">
        <v>17.75</v>
      </c>
      <c r="E197" s="27">
        <f t="shared" ref="E197:E260" si="3">SUM(C197:D197)</f>
        <v>16278.09</v>
      </c>
    </row>
    <row r="198" spans="1:5" x14ac:dyDescent="0.25">
      <c r="A198" s="3">
        <v>195</v>
      </c>
      <c r="B198" s="9" t="s">
        <v>208</v>
      </c>
      <c r="C198" s="19">
        <v>9034.1299999999992</v>
      </c>
      <c r="D198" s="19">
        <v>9.86</v>
      </c>
      <c r="E198" s="27">
        <f t="shared" si="3"/>
        <v>9043.99</v>
      </c>
    </row>
    <row r="199" spans="1:5" x14ac:dyDescent="0.25">
      <c r="A199" s="3">
        <v>196</v>
      </c>
      <c r="B199" s="9" t="s">
        <v>209</v>
      </c>
      <c r="C199" s="19">
        <v>4984.09</v>
      </c>
      <c r="D199" s="19">
        <v>5.44</v>
      </c>
      <c r="E199" s="27">
        <f t="shared" si="3"/>
        <v>4989.53</v>
      </c>
    </row>
    <row r="200" spans="1:5" x14ac:dyDescent="0.25">
      <c r="A200" s="3">
        <v>197</v>
      </c>
      <c r="B200" s="9" t="s">
        <v>210</v>
      </c>
      <c r="C200" s="19">
        <v>33475.629999999997</v>
      </c>
      <c r="D200" s="19">
        <v>36.54</v>
      </c>
      <c r="E200" s="27">
        <f t="shared" si="3"/>
        <v>33512.17</v>
      </c>
    </row>
    <row r="201" spans="1:5" x14ac:dyDescent="0.25">
      <c r="A201" s="3">
        <v>198</v>
      </c>
      <c r="B201" s="9" t="s">
        <v>211</v>
      </c>
      <c r="C201" s="19">
        <v>199226.26</v>
      </c>
      <c r="D201" s="19">
        <v>217.45</v>
      </c>
      <c r="E201" s="27">
        <f t="shared" si="3"/>
        <v>199443.71000000002</v>
      </c>
    </row>
    <row r="202" spans="1:5" x14ac:dyDescent="0.25">
      <c r="A202" s="3">
        <v>199</v>
      </c>
      <c r="B202" s="9" t="s">
        <v>212</v>
      </c>
      <c r="C202" s="19">
        <v>2977.75</v>
      </c>
      <c r="D202" s="19">
        <v>3.25</v>
      </c>
      <c r="E202" s="27">
        <f t="shared" si="3"/>
        <v>2981</v>
      </c>
    </row>
    <row r="203" spans="1:5" x14ac:dyDescent="0.25">
      <c r="A203" s="3">
        <v>200</v>
      </c>
      <c r="B203" s="9" t="s">
        <v>213</v>
      </c>
      <c r="C203" s="19">
        <v>20442.25</v>
      </c>
      <c r="D203" s="19">
        <v>22.31</v>
      </c>
      <c r="E203" s="27">
        <f t="shared" si="3"/>
        <v>20464.560000000001</v>
      </c>
    </row>
    <row r="204" spans="1:5" x14ac:dyDescent="0.25">
      <c r="A204" s="3">
        <v>201</v>
      </c>
      <c r="B204" s="9" t="s">
        <v>214</v>
      </c>
      <c r="C204" s="19">
        <v>10809.22</v>
      </c>
      <c r="D204" s="19">
        <v>11.8</v>
      </c>
      <c r="E204" s="27">
        <f t="shared" si="3"/>
        <v>10821.019999999999</v>
      </c>
    </row>
    <row r="205" spans="1:5" x14ac:dyDescent="0.25">
      <c r="A205" s="3">
        <v>202</v>
      </c>
      <c r="B205" s="9" t="s">
        <v>215</v>
      </c>
      <c r="C205" s="19">
        <v>29549.7</v>
      </c>
      <c r="D205" s="19">
        <v>32.25</v>
      </c>
      <c r="E205" s="27">
        <f t="shared" si="3"/>
        <v>29581.95</v>
      </c>
    </row>
    <row r="206" spans="1:5" x14ac:dyDescent="0.25">
      <c r="A206" s="3">
        <v>203</v>
      </c>
      <c r="B206" s="9" t="s">
        <v>216</v>
      </c>
      <c r="C206" s="19">
        <v>19467.32</v>
      </c>
      <c r="D206" s="19">
        <v>21.25</v>
      </c>
      <c r="E206" s="27">
        <f t="shared" si="3"/>
        <v>19488.57</v>
      </c>
    </row>
    <row r="207" spans="1:5" x14ac:dyDescent="0.25">
      <c r="A207" s="3">
        <v>204</v>
      </c>
      <c r="B207" s="9" t="s">
        <v>217</v>
      </c>
      <c r="C207" s="19">
        <v>3490.81</v>
      </c>
      <c r="D207" s="19">
        <v>3.81</v>
      </c>
      <c r="E207" s="27">
        <f t="shared" si="3"/>
        <v>3494.62</v>
      </c>
    </row>
    <row r="208" spans="1:5" x14ac:dyDescent="0.25">
      <c r="A208" s="3">
        <v>205</v>
      </c>
      <c r="B208" s="9" t="s">
        <v>218</v>
      </c>
      <c r="C208" s="19">
        <v>104433.78</v>
      </c>
      <c r="D208" s="19">
        <v>113.98</v>
      </c>
      <c r="E208" s="27">
        <f t="shared" si="3"/>
        <v>104547.76</v>
      </c>
    </row>
    <row r="209" spans="1:5" x14ac:dyDescent="0.25">
      <c r="A209" s="3">
        <v>206</v>
      </c>
      <c r="B209" s="9" t="s">
        <v>219</v>
      </c>
      <c r="C209" s="19">
        <v>14919.91</v>
      </c>
      <c r="D209" s="19">
        <v>16.28</v>
      </c>
      <c r="E209" s="27">
        <f t="shared" si="3"/>
        <v>14936.19</v>
      </c>
    </row>
    <row r="210" spans="1:5" x14ac:dyDescent="0.25">
      <c r="A210" s="3">
        <v>207</v>
      </c>
      <c r="B210" s="9" t="s">
        <v>220</v>
      </c>
      <c r="C210" s="19">
        <v>116677.88</v>
      </c>
      <c r="D210" s="19">
        <v>127.35</v>
      </c>
      <c r="E210" s="27">
        <f t="shared" si="3"/>
        <v>116805.23000000001</v>
      </c>
    </row>
    <row r="211" spans="1:5" x14ac:dyDescent="0.25">
      <c r="A211" s="3">
        <v>208</v>
      </c>
      <c r="B211" s="9" t="s">
        <v>221</v>
      </c>
      <c r="C211" s="19">
        <v>39746.61</v>
      </c>
      <c r="D211" s="19">
        <v>43.38</v>
      </c>
      <c r="E211" s="27">
        <f t="shared" si="3"/>
        <v>39789.99</v>
      </c>
    </row>
    <row r="212" spans="1:5" x14ac:dyDescent="0.25">
      <c r="A212" s="3">
        <v>209</v>
      </c>
      <c r="B212" s="9" t="s">
        <v>222</v>
      </c>
      <c r="C212" s="19">
        <v>5224.9799999999996</v>
      </c>
      <c r="D212" s="19">
        <v>5.7</v>
      </c>
      <c r="E212" s="27">
        <f t="shared" si="3"/>
        <v>5230.6799999999994</v>
      </c>
    </row>
    <row r="213" spans="1:5" x14ac:dyDescent="0.25">
      <c r="A213" s="3">
        <v>210</v>
      </c>
      <c r="B213" s="9" t="s">
        <v>223</v>
      </c>
      <c r="C213" s="19">
        <v>31774.69</v>
      </c>
      <c r="D213" s="19">
        <v>34.68</v>
      </c>
      <c r="E213" s="27">
        <f t="shared" si="3"/>
        <v>31809.37</v>
      </c>
    </row>
    <row r="214" spans="1:5" x14ac:dyDescent="0.25">
      <c r="A214" s="3">
        <v>211</v>
      </c>
      <c r="B214" s="9" t="s">
        <v>224</v>
      </c>
      <c r="C214" s="19">
        <v>19555.509999999998</v>
      </c>
      <c r="D214" s="19">
        <v>21.34</v>
      </c>
      <c r="E214" s="27">
        <f t="shared" si="3"/>
        <v>19576.849999999999</v>
      </c>
    </row>
    <row r="215" spans="1:5" x14ac:dyDescent="0.25">
      <c r="A215" s="3">
        <v>212</v>
      </c>
      <c r="B215" s="9" t="s">
        <v>225</v>
      </c>
      <c r="C215" s="19">
        <v>18178.02</v>
      </c>
      <c r="D215" s="19">
        <v>19.84</v>
      </c>
      <c r="E215" s="27">
        <f t="shared" si="3"/>
        <v>18197.86</v>
      </c>
    </row>
    <row r="216" spans="1:5" x14ac:dyDescent="0.25">
      <c r="A216" s="3">
        <v>213</v>
      </c>
      <c r="B216" s="9" t="s">
        <v>226</v>
      </c>
      <c r="C216" s="19">
        <v>26273.29</v>
      </c>
      <c r="D216" s="19">
        <v>28.68</v>
      </c>
      <c r="E216" s="27">
        <f t="shared" si="3"/>
        <v>26301.97</v>
      </c>
    </row>
    <row r="217" spans="1:5" x14ac:dyDescent="0.25">
      <c r="A217" s="3">
        <v>214</v>
      </c>
      <c r="B217" s="9" t="s">
        <v>227</v>
      </c>
      <c r="C217" s="19">
        <v>11193.23</v>
      </c>
      <c r="D217" s="19">
        <v>12.22</v>
      </c>
      <c r="E217" s="27">
        <f t="shared" si="3"/>
        <v>11205.449999999999</v>
      </c>
    </row>
    <row r="218" spans="1:5" x14ac:dyDescent="0.25">
      <c r="A218" s="3">
        <v>215</v>
      </c>
      <c r="B218" s="9" t="s">
        <v>228</v>
      </c>
      <c r="C218" s="19">
        <v>7289.33</v>
      </c>
      <c r="D218" s="19">
        <v>7.96</v>
      </c>
      <c r="E218" s="27">
        <f t="shared" si="3"/>
        <v>7297.29</v>
      </c>
    </row>
    <row r="219" spans="1:5" x14ac:dyDescent="0.25">
      <c r="A219" s="3">
        <v>216</v>
      </c>
      <c r="B219" s="9" t="s">
        <v>229</v>
      </c>
      <c r="C219" s="19">
        <v>7800.01</v>
      </c>
      <c r="D219" s="19">
        <v>8.51</v>
      </c>
      <c r="E219" s="27">
        <f t="shared" si="3"/>
        <v>7808.52</v>
      </c>
    </row>
    <row r="220" spans="1:5" x14ac:dyDescent="0.25">
      <c r="A220" s="3">
        <v>217</v>
      </c>
      <c r="B220" s="9" t="s">
        <v>230</v>
      </c>
      <c r="C220" s="19">
        <v>18305.91</v>
      </c>
      <c r="D220" s="19">
        <v>19.98</v>
      </c>
      <c r="E220" s="27">
        <f t="shared" si="3"/>
        <v>18325.89</v>
      </c>
    </row>
    <row r="221" spans="1:5" x14ac:dyDescent="0.25">
      <c r="A221" s="3">
        <v>218</v>
      </c>
      <c r="B221" s="9" t="s">
        <v>231</v>
      </c>
      <c r="C221" s="19">
        <v>3264.08</v>
      </c>
      <c r="D221" s="19">
        <v>3.56</v>
      </c>
      <c r="E221" s="27">
        <f t="shared" si="3"/>
        <v>3267.64</v>
      </c>
    </row>
    <row r="222" spans="1:5" x14ac:dyDescent="0.25">
      <c r="A222" s="3">
        <v>219</v>
      </c>
      <c r="B222" s="9" t="s">
        <v>232</v>
      </c>
      <c r="C222" s="19">
        <v>18553.22</v>
      </c>
      <c r="D222" s="19">
        <v>20.25</v>
      </c>
      <c r="E222" s="27">
        <f t="shared" si="3"/>
        <v>18573.47</v>
      </c>
    </row>
    <row r="223" spans="1:5" x14ac:dyDescent="0.25">
      <c r="A223" s="3">
        <v>220</v>
      </c>
      <c r="B223" s="9" t="s">
        <v>233</v>
      </c>
      <c r="C223" s="19">
        <v>18891.27</v>
      </c>
      <c r="D223" s="19">
        <v>20.62</v>
      </c>
      <c r="E223" s="27">
        <f t="shared" si="3"/>
        <v>18911.89</v>
      </c>
    </row>
    <row r="224" spans="1:5" x14ac:dyDescent="0.25">
      <c r="A224" s="3">
        <v>221</v>
      </c>
      <c r="B224" s="9" t="s">
        <v>234</v>
      </c>
      <c r="C224" s="19">
        <v>9458.69</v>
      </c>
      <c r="D224" s="19">
        <v>10.32</v>
      </c>
      <c r="E224" s="27">
        <f t="shared" si="3"/>
        <v>9469.01</v>
      </c>
    </row>
    <row r="225" spans="1:5" x14ac:dyDescent="0.25">
      <c r="A225" s="3">
        <v>222</v>
      </c>
      <c r="B225" s="9" t="s">
        <v>235</v>
      </c>
      <c r="C225" s="19">
        <v>8946.57</v>
      </c>
      <c r="D225" s="19">
        <v>9.76</v>
      </c>
      <c r="E225" s="27">
        <f t="shared" si="3"/>
        <v>8956.33</v>
      </c>
    </row>
    <row r="226" spans="1:5" x14ac:dyDescent="0.25">
      <c r="A226" s="3">
        <v>223</v>
      </c>
      <c r="B226" s="9" t="s">
        <v>236</v>
      </c>
      <c r="C226" s="19">
        <v>2775.16</v>
      </c>
      <c r="D226" s="19">
        <v>3.03</v>
      </c>
      <c r="E226" s="27">
        <f t="shared" si="3"/>
        <v>2778.19</v>
      </c>
    </row>
    <row r="227" spans="1:5" x14ac:dyDescent="0.25">
      <c r="A227" s="3">
        <v>224</v>
      </c>
      <c r="B227" s="9" t="s">
        <v>237</v>
      </c>
      <c r="C227" s="19">
        <v>3538.16</v>
      </c>
      <c r="D227" s="19">
        <v>3.86</v>
      </c>
      <c r="E227" s="27">
        <f t="shared" si="3"/>
        <v>3542.02</v>
      </c>
    </row>
    <row r="228" spans="1:5" x14ac:dyDescent="0.25">
      <c r="A228" s="3">
        <v>225</v>
      </c>
      <c r="B228" s="9" t="s">
        <v>238</v>
      </c>
      <c r="C228" s="19">
        <v>32480.38</v>
      </c>
      <c r="D228" s="19">
        <v>35.450000000000003</v>
      </c>
      <c r="E228" s="27">
        <f t="shared" si="3"/>
        <v>32515.83</v>
      </c>
    </row>
    <row r="229" spans="1:5" x14ac:dyDescent="0.25">
      <c r="A229" s="3">
        <v>226</v>
      </c>
      <c r="B229" s="9" t="s">
        <v>239</v>
      </c>
      <c r="C229" s="19">
        <v>19005.82</v>
      </c>
      <c r="D229" s="19">
        <v>20.74</v>
      </c>
      <c r="E229" s="27">
        <f t="shared" si="3"/>
        <v>19026.560000000001</v>
      </c>
    </row>
    <row r="230" spans="1:5" x14ac:dyDescent="0.25">
      <c r="A230" s="3">
        <v>227</v>
      </c>
      <c r="B230" s="9" t="s">
        <v>240</v>
      </c>
      <c r="C230" s="19">
        <v>178929.38</v>
      </c>
      <c r="D230" s="19">
        <v>195.29</v>
      </c>
      <c r="E230" s="27">
        <f t="shared" si="3"/>
        <v>179124.67</v>
      </c>
    </row>
    <row r="231" spans="1:5" x14ac:dyDescent="0.25">
      <c r="A231" s="3">
        <v>228</v>
      </c>
      <c r="B231" s="9" t="s">
        <v>241</v>
      </c>
      <c r="C231" s="19">
        <v>4589.88</v>
      </c>
      <c r="D231" s="19">
        <v>5.01</v>
      </c>
      <c r="E231" s="27">
        <f t="shared" si="3"/>
        <v>4594.8900000000003</v>
      </c>
    </row>
    <row r="232" spans="1:5" x14ac:dyDescent="0.25">
      <c r="A232" s="3">
        <v>229</v>
      </c>
      <c r="B232" s="9" t="s">
        <v>242</v>
      </c>
      <c r="C232" s="19">
        <v>66004.33</v>
      </c>
      <c r="D232" s="19">
        <v>72.040000000000006</v>
      </c>
      <c r="E232" s="27">
        <f t="shared" si="3"/>
        <v>66076.37</v>
      </c>
    </row>
    <row r="233" spans="1:5" x14ac:dyDescent="0.25">
      <c r="A233" s="3">
        <v>230</v>
      </c>
      <c r="B233" s="9" t="s">
        <v>243</v>
      </c>
      <c r="C233" s="19">
        <v>6827.08</v>
      </c>
      <c r="D233" s="19">
        <v>7.45</v>
      </c>
      <c r="E233" s="27">
        <f t="shared" si="3"/>
        <v>6834.53</v>
      </c>
    </row>
    <row r="234" spans="1:5" x14ac:dyDescent="0.25">
      <c r="A234" s="3">
        <v>231</v>
      </c>
      <c r="B234" s="9" t="s">
        <v>244</v>
      </c>
      <c r="C234" s="19">
        <v>21018.79</v>
      </c>
      <c r="D234" s="19">
        <v>22.94</v>
      </c>
      <c r="E234" s="27">
        <f t="shared" si="3"/>
        <v>21041.73</v>
      </c>
    </row>
    <row r="235" spans="1:5" x14ac:dyDescent="0.25">
      <c r="A235" s="3">
        <v>232</v>
      </c>
      <c r="B235" s="9" t="s">
        <v>245</v>
      </c>
      <c r="C235" s="19">
        <v>158228.41</v>
      </c>
      <c r="D235" s="19">
        <v>172.7</v>
      </c>
      <c r="E235" s="27">
        <f t="shared" si="3"/>
        <v>158401.11000000002</v>
      </c>
    </row>
    <row r="236" spans="1:5" x14ac:dyDescent="0.25">
      <c r="A236" s="3">
        <v>233</v>
      </c>
      <c r="B236" s="9" t="s">
        <v>246</v>
      </c>
      <c r="C236" s="19">
        <v>20299.27</v>
      </c>
      <c r="D236" s="19">
        <v>22.16</v>
      </c>
      <c r="E236" s="27">
        <f t="shared" si="3"/>
        <v>20321.43</v>
      </c>
    </row>
    <row r="237" spans="1:5" x14ac:dyDescent="0.25">
      <c r="A237" s="3">
        <v>234</v>
      </c>
      <c r="B237" s="9" t="s">
        <v>247</v>
      </c>
      <c r="C237" s="19">
        <v>40773.47</v>
      </c>
      <c r="D237" s="19">
        <v>44.5</v>
      </c>
      <c r="E237" s="27">
        <f t="shared" si="3"/>
        <v>40817.97</v>
      </c>
    </row>
    <row r="238" spans="1:5" x14ac:dyDescent="0.25">
      <c r="A238" s="3">
        <v>235</v>
      </c>
      <c r="B238" s="9" t="s">
        <v>248</v>
      </c>
      <c r="C238" s="19">
        <v>21473.06</v>
      </c>
      <c r="D238" s="19">
        <v>23.44</v>
      </c>
      <c r="E238" s="27">
        <f t="shared" si="3"/>
        <v>21496.5</v>
      </c>
    </row>
    <row r="239" spans="1:5" x14ac:dyDescent="0.25">
      <c r="A239" s="3">
        <v>236</v>
      </c>
      <c r="B239" s="9" t="s">
        <v>249</v>
      </c>
      <c r="C239" s="19">
        <v>7969.31</v>
      </c>
      <c r="D239" s="19">
        <v>8.6999999999999993</v>
      </c>
      <c r="E239" s="27">
        <f t="shared" si="3"/>
        <v>7978.01</v>
      </c>
    </row>
    <row r="240" spans="1:5" x14ac:dyDescent="0.25">
      <c r="A240" s="3">
        <v>237</v>
      </c>
      <c r="B240" s="9" t="s">
        <v>250</v>
      </c>
      <c r="C240" s="19">
        <v>11696.17</v>
      </c>
      <c r="D240" s="19">
        <v>12.77</v>
      </c>
      <c r="E240" s="27">
        <f t="shared" si="3"/>
        <v>11708.94</v>
      </c>
    </row>
    <row r="241" spans="1:5" x14ac:dyDescent="0.25">
      <c r="A241" s="3">
        <v>238</v>
      </c>
      <c r="B241" s="9" t="s">
        <v>251</v>
      </c>
      <c r="C241" s="19">
        <v>6595.92</v>
      </c>
      <c r="D241" s="19">
        <v>7.2</v>
      </c>
      <c r="E241" s="27">
        <f t="shared" si="3"/>
        <v>6603.12</v>
      </c>
    </row>
    <row r="242" spans="1:5" x14ac:dyDescent="0.25">
      <c r="A242" s="3">
        <v>239</v>
      </c>
      <c r="B242" s="9" t="s">
        <v>252</v>
      </c>
      <c r="C242" s="19">
        <v>8859.56</v>
      </c>
      <c r="D242" s="19">
        <v>9.67</v>
      </c>
      <c r="E242" s="27">
        <f t="shared" si="3"/>
        <v>8869.23</v>
      </c>
    </row>
    <row r="243" spans="1:5" x14ac:dyDescent="0.25">
      <c r="A243" s="3">
        <v>240</v>
      </c>
      <c r="B243" s="9" t="s">
        <v>253</v>
      </c>
      <c r="C243" s="19">
        <v>15785.87</v>
      </c>
      <c r="D243" s="19">
        <v>17.23</v>
      </c>
      <c r="E243" s="27">
        <f t="shared" si="3"/>
        <v>15803.1</v>
      </c>
    </row>
    <row r="244" spans="1:5" x14ac:dyDescent="0.25">
      <c r="A244" s="3">
        <v>241</v>
      </c>
      <c r="B244" s="9" t="s">
        <v>254</v>
      </c>
      <c r="C244" s="19">
        <v>9388.23</v>
      </c>
      <c r="D244" s="19">
        <v>10.25</v>
      </c>
      <c r="E244" s="27">
        <f t="shared" si="3"/>
        <v>9398.48</v>
      </c>
    </row>
    <row r="245" spans="1:5" x14ac:dyDescent="0.25">
      <c r="A245" s="3">
        <v>242</v>
      </c>
      <c r="B245" s="9" t="s">
        <v>255</v>
      </c>
      <c r="C245" s="19">
        <v>71654.070000000007</v>
      </c>
      <c r="D245" s="19">
        <v>78.209999999999994</v>
      </c>
      <c r="E245" s="27">
        <f t="shared" si="3"/>
        <v>71732.280000000013</v>
      </c>
    </row>
    <row r="246" spans="1:5" x14ac:dyDescent="0.25">
      <c r="A246" s="3">
        <v>243</v>
      </c>
      <c r="B246" s="9" t="s">
        <v>256</v>
      </c>
      <c r="C246" s="19">
        <v>20047.22</v>
      </c>
      <c r="D246" s="19">
        <v>21.88</v>
      </c>
      <c r="E246" s="27">
        <f t="shared" si="3"/>
        <v>20069.100000000002</v>
      </c>
    </row>
    <row r="247" spans="1:5" x14ac:dyDescent="0.25">
      <c r="A247" s="3">
        <v>244</v>
      </c>
      <c r="B247" s="9" t="s">
        <v>257</v>
      </c>
      <c r="C247" s="19">
        <v>24074.720000000001</v>
      </c>
      <c r="D247" s="19">
        <v>26.28</v>
      </c>
      <c r="E247" s="27">
        <f t="shared" si="3"/>
        <v>24101</v>
      </c>
    </row>
    <row r="248" spans="1:5" x14ac:dyDescent="0.25">
      <c r="A248" s="3">
        <v>245</v>
      </c>
      <c r="B248" s="9" t="s">
        <v>258</v>
      </c>
      <c r="C248" s="19">
        <v>10420.780000000001</v>
      </c>
      <c r="D248" s="19">
        <v>11.37</v>
      </c>
      <c r="E248" s="27">
        <f t="shared" si="3"/>
        <v>10432.150000000001</v>
      </c>
    </row>
    <row r="249" spans="1:5" x14ac:dyDescent="0.25">
      <c r="A249" s="3">
        <v>246</v>
      </c>
      <c r="B249" s="9" t="s">
        <v>259</v>
      </c>
      <c r="C249" s="19">
        <v>3390.82</v>
      </c>
      <c r="D249" s="19">
        <v>3.7</v>
      </c>
      <c r="E249" s="27">
        <f t="shared" si="3"/>
        <v>3394.52</v>
      </c>
    </row>
    <row r="250" spans="1:5" x14ac:dyDescent="0.25">
      <c r="A250" s="3">
        <v>247</v>
      </c>
      <c r="B250" s="9" t="s">
        <v>260</v>
      </c>
      <c r="C250" s="19">
        <v>24332.240000000002</v>
      </c>
      <c r="D250" s="19">
        <v>26.56</v>
      </c>
      <c r="E250" s="27">
        <f t="shared" si="3"/>
        <v>24358.800000000003</v>
      </c>
    </row>
    <row r="251" spans="1:5" x14ac:dyDescent="0.25">
      <c r="A251" s="3">
        <v>248</v>
      </c>
      <c r="B251" s="9" t="s">
        <v>261</v>
      </c>
      <c r="C251" s="19">
        <v>94623.51</v>
      </c>
      <c r="D251" s="19">
        <v>103.28</v>
      </c>
      <c r="E251" s="27">
        <f t="shared" si="3"/>
        <v>94726.79</v>
      </c>
    </row>
    <row r="252" spans="1:5" x14ac:dyDescent="0.25">
      <c r="A252" s="3">
        <v>249</v>
      </c>
      <c r="B252" s="9" t="s">
        <v>262</v>
      </c>
      <c r="C252" s="19">
        <v>23250.73</v>
      </c>
      <c r="D252" s="19">
        <v>25.38</v>
      </c>
      <c r="E252" s="27">
        <f t="shared" si="3"/>
        <v>23276.11</v>
      </c>
    </row>
    <row r="253" spans="1:5" x14ac:dyDescent="0.25">
      <c r="A253" s="3">
        <v>250</v>
      </c>
      <c r="B253" s="9" t="s">
        <v>263</v>
      </c>
      <c r="C253" s="19">
        <v>10652.91</v>
      </c>
      <c r="D253" s="19">
        <v>11.63</v>
      </c>
      <c r="E253" s="27">
        <f t="shared" si="3"/>
        <v>10664.539999999999</v>
      </c>
    </row>
    <row r="254" spans="1:5" x14ac:dyDescent="0.25">
      <c r="A254" s="3">
        <v>251</v>
      </c>
      <c r="B254" s="9" t="s">
        <v>264</v>
      </c>
      <c r="C254" s="19">
        <v>6786.72</v>
      </c>
      <c r="D254" s="19">
        <v>7.41</v>
      </c>
      <c r="E254" s="27">
        <f t="shared" si="3"/>
        <v>6794.13</v>
      </c>
    </row>
    <row r="255" spans="1:5" x14ac:dyDescent="0.25">
      <c r="A255" s="3">
        <v>252</v>
      </c>
      <c r="B255" s="9" t="s">
        <v>265</v>
      </c>
      <c r="C255" s="19">
        <v>13472.93</v>
      </c>
      <c r="D255" s="19">
        <v>14.71</v>
      </c>
      <c r="E255" s="27">
        <f t="shared" si="3"/>
        <v>13487.64</v>
      </c>
    </row>
    <row r="256" spans="1:5" x14ac:dyDescent="0.25">
      <c r="A256" s="3">
        <v>253</v>
      </c>
      <c r="B256" s="9" t="s">
        <v>266</v>
      </c>
      <c r="C256" s="19">
        <v>11623.73</v>
      </c>
      <c r="D256" s="19">
        <v>12.69</v>
      </c>
      <c r="E256" s="27">
        <f t="shared" si="3"/>
        <v>11636.42</v>
      </c>
    </row>
    <row r="257" spans="1:5" x14ac:dyDescent="0.25">
      <c r="A257" s="3">
        <v>254</v>
      </c>
      <c r="B257" s="9" t="s">
        <v>267</v>
      </c>
      <c r="C257" s="19">
        <v>21381.040000000001</v>
      </c>
      <c r="D257" s="19">
        <v>23.34</v>
      </c>
      <c r="E257" s="27">
        <f t="shared" si="3"/>
        <v>21404.38</v>
      </c>
    </row>
    <row r="258" spans="1:5" x14ac:dyDescent="0.25">
      <c r="A258" s="3">
        <v>255</v>
      </c>
      <c r="B258" s="9" t="s">
        <v>268</v>
      </c>
      <c r="C258" s="19">
        <v>10878.15</v>
      </c>
      <c r="D258" s="19">
        <v>11.87</v>
      </c>
      <c r="E258" s="27">
        <f t="shared" si="3"/>
        <v>10890.02</v>
      </c>
    </row>
    <row r="259" spans="1:5" x14ac:dyDescent="0.25">
      <c r="A259" s="3">
        <v>256</v>
      </c>
      <c r="B259" s="9" t="s">
        <v>269</v>
      </c>
      <c r="C259" s="19">
        <v>2987.61</v>
      </c>
      <c r="D259" s="19">
        <v>3.26</v>
      </c>
      <c r="E259" s="27">
        <f t="shared" si="3"/>
        <v>2990.8700000000003</v>
      </c>
    </row>
    <row r="260" spans="1:5" x14ac:dyDescent="0.25">
      <c r="A260" s="3">
        <v>257</v>
      </c>
      <c r="B260" s="9" t="s">
        <v>270</v>
      </c>
      <c r="C260" s="19">
        <v>5921.56</v>
      </c>
      <c r="D260" s="19">
        <v>6.46</v>
      </c>
      <c r="E260" s="27">
        <f t="shared" si="3"/>
        <v>5928.02</v>
      </c>
    </row>
    <row r="261" spans="1:5" x14ac:dyDescent="0.25">
      <c r="A261" s="3">
        <v>258</v>
      </c>
      <c r="B261" s="9" t="s">
        <v>271</v>
      </c>
      <c r="C261" s="19">
        <v>8736.4</v>
      </c>
      <c r="D261" s="19">
        <v>9.5399999999999991</v>
      </c>
      <c r="E261" s="27">
        <f t="shared" ref="E261:E324" si="4">SUM(C261:D261)</f>
        <v>8745.94</v>
      </c>
    </row>
    <row r="262" spans="1:5" x14ac:dyDescent="0.25">
      <c r="A262" s="3">
        <v>259</v>
      </c>
      <c r="B262" s="9" t="s">
        <v>272</v>
      </c>
      <c r="C262" s="19">
        <v>12877.2</v>
      </c>
      <c r="D262" s="19">
        <v>14.05</v>
      </c>
      <c r="E262" s="27">
        <f t="shared" si="4"/>
        <v>12891.25</v>
      </c>
    </row>
    <row r="263" spans="1:5" x14ac:dyDescent="0.25">
      <c r="A263" s="3">
        <v>260</v>
      </c>
      <c r="B263" s="9" t="s">
        <v>273</v>
      </c>
      <c r="C263" s="19">
        <v>12278.35</v>
      </c>
      <c r="D263" s="19">
        <v>13.4</v>
      </c>
      <c r="E263" s="27">
        <f t="shared" si="4"/>
        <v>12291.75</v>
      </c>
    </row>
    <row r="264" spans="1:5" x14ac:dyDescent="0.25">
      <c r="A264" s="3">
        <v>261</v>
      </c>
      <c r="B264" s="9" t="s">
        <v>274</v>
      </c>
      <c r="C264" s="19">
        <v>42383.89</v>
      </c>
      <c r="D264" s="19">
        <v>46.26</v>
      </c>
      <c r="E264" s="27">
        <f t="shared" si="4"/>
        <v>42430.15</v>
      </c>
    </row>
    <row r="265" spans="1:5" x14ac:dyDescent="0.25">
      <c r="A265" s="3">
        <v>262</v>
      </c>
      <c r="B265" s="9" t="s">
        <v>275</v>
      </c>
      <c r="C265" s="19">
        <v>7084.94</v>
      </c>
      <c r="D265" s="19">
        <v>7.73</v>
      </c>
      <c r="E265" s="27">
        <f t="shared" si="4"/>
        <v>7092.6699999999992</v>
      </c>
    </row>
    <row r="266" spans="1:5" x14ac:dyDescent="0.25">
      <c r="A266" s="3">
        <v>263</v>
      </c>
      <c r="B266" s="9" t="s">
        <v>276</v>
      </c>
      <c r="C266" s="19">
        <v>19935.77</v>
      </c>
      <c r="D266" s="19">
        <v>21.76</v>
      </c>
      <c r="E266" s="27">
        <f t="shared" si="4"/>
        <v>19957.53</v>
      </c>
    </row>
    <row r="267" spans="1:5" x14ac:dyDescent="0.25">
      <c r="A267" s="3">
        <v>264</v>
      </c>
      <c r="B267" s="9" t="s">
        <v>277</v>
      </c>
      <c r="C267" s="19">
        <v>12608.27</v>
      </c>
      <c r="D267" s="19">
        <v>13.76</v>
      </c>
      <c r="E267" s="27">
        <f t="shared" si="4"/>
        <v>12622.03</v>
      </c>
    </row>
    <row r="268" spans="1:5" x14ac:dyDescent="0.25">
      <c r="A268" s="3">
        <v>265</v>
      </c>
      <c r="B268" s="9" t="s">
        <v>278</v>
      </c>
      <c r="C268" s="19">
        <v>53779.13</v>
      </c>
      <c r="D268" s="19">
        <v>58.7</v>
      </c>
      <c r="E268" s="27">
        <f t="shared" si="4"/>
        <v>53837.829999999994</v>
      </c>
    </row>
    <row r="269" spans="1:5" x14ac:dyDescent="0.25">
      <c r="A269" s="3">
        <v>266</v>
      </c>
      <c r="B269" s="9" t="s">
        <v>279</v>
      </c>
      <c r="C269" s="19">
        <v>63439.59</v>
      </c>
      <c r="D269" s="19">
        <v>69.239999999999995</v>
      </c>
      <c r="E269" s="27">
        <f t="shared" si="4"/>
        <v>63508.829999999994</v>
      </c>
    </row>
    <row r="270" spans="1:5" x14ac:dyDescent="0.25">
      <c r="A270" s="3">
        <v>267</v>
      </c>
      <c r="B270" s="9" t="s">
        <v>280</v>
      </c>
      <c r="C270" s="19">
        <v>1554.23</v>
      </c>
      <c r="D270" s="19">
        <v>1.7</v>
      </c>
      <c r="E270" s="27">
        <f t="shared" si="4"/>
        <v>1555.93</v>
      </c>
    </row>
    <row r="271" spans="1:5" x14ac:dyDescent="0.25">
      <c r="A271" s="3">
        <v>268</v>
      </c>
      <c r="B271" s="9" t="s">
        <v>281</v>
      </c>
      <c r="C271" s="19">
        <v>15046.27</v>
      </c>
      <c r="D271" s="19">
        <v>16.420000000000002</v>
      </c>
      <c r="E271" s="27">
        <f t="shared" si="4"/>
        <v>15062.69</v>
      </c>
    </row>
    <row r="272" spans="1:5" x14ac:dyDescent="0.25">
      <c r="A272" s="3">
        <v>269</v>
      </c>
      <c r="B272" s="9" t="s">
        <v>282</v>
      </c>
      <c r="C272" s="19">
        <v>23784.84</v>
      </c>
      <c r="D272" s="19">
        <v>25.96</v>
      </c>
      <c r="E272" s="27">
        <f t="shared" si="4"/>
        <v>23810.799999999999</v>
      </c>
    </row>
    <row r="273" spans="1:5" x14ac:dyDescent="0.25">
      <c r="A273" s="3">
        <v>270</v>
      </c>
      <c r="B273" s="9" t="s">
        <v>283</v>
      </c>
      <c r="C273" s="19">
        <v>7217.31</v>
      </c>
      <c r="D273" s="19">
        <v>7.88</v>
      </c>
      <c r="E273" s="27">
        <f t="shared" si="4"/>
        <v>7225.1900000000005</v>
      </c>
    </row>
    <row r="274" spans="1:5" x14ac:dyDescent="0.25">
      <c r="A274" s="3">
        <v>271</v>
      </c>
      <c r="B274" s="9" t="s">
        <v>284</v>
      </c>
      <c r="C274" s="19">
        <v>17684.72</v>
      </c>
      <c r="D274" s="19">
        <v>19.3</v>
      </c>
      <c r="E274" s="27">
        <f t="shared" si="4"/>
        <v>17704.02</v>
      </c>
    </row>
    <row r="275" spans="1:5" x14ac:dyDescent="0.25">
      <c r="A275" s="3">
        <v>272</v>
      </c>
      <c r="B275" s="9" t="s">
        <v>285</v>
      </c>
      <c r="C275" s="19">
        <v>40793.199999999997</v>
      </c>
      <c r="D275" s="19">
        <v>44.52</v>
      </c>
      <c r="E275" s="27">
        <f t="shared" si="4"/>
        <v>40837.719999999994</v>
      </c>
    </row>
    <row r="276" spans="1:5" x14ac:dyDescent="0.25">
      <c r="A276" s="3">
        <v>273</v>
      </c>
      <c r="B276" s="9" t="s">
        <v>286</v>
      </c>
      <c r="C276" s="19">
        <v>21008.25</v>
      </c>
      <c r="D276" s="19">
        <v>22.93</v>
      </c>
      <c r="E276" s="27">
        <f t="shared" si="4"/>
        <v>21031.18</v>
      </c>
    </row>
    <row r="277" spans="1:5" x14ac:dyDescent="0.25">
      <c r="A277" s="3">
        <v>274</v>
      </c>
      <c r="B277" s="9" t="s">
        <v>287</v>
      </c>
      <c r="C277" s="19">
        <v>11627.66</v>
      </c>
      <c r="D277" s="19">
        <v>12.69</v>
      </c>
      <c r="E277" s="27">
        <f t="shared" si="4"/>
        <v>11640.35</v>
      </c>
    </row>
    <row r="278" spans="1:5" x14ac:dyDescent="0.25">
      <c r="A278" s="3">
        <v>275</v>
      </c>
      <c r="B278" s="9" t="s">
        <v>288</v>
      </c>
      <c r="C278" s="19">
        <v>51522.52</v>
      </c>
      <c r="D278" s="19">
        <v>56.23</v>
      </c>
      <c r="E278" s="27">
        <f t="shared" si="4"/>
        <v>51578.75</v>
      </c>
    </row>
    <row r="279" spans="1:5" x14ac:dyDescent="0.25">
      <c r="A279" s="3">
        <v>276</v>
      </c>
      <c r="B279" s="9" t="s">
        <v>289</v>
      </c>
      <c r="C279" s="19">
        <v>4073.66</v>
      </c>
      <c r="D279" s="19">
        <v>4.45</v>
      </c>
      <c r="E279" s="27">
        <f t="shared" si="4"/>
        <v>4078.1099999999997</v>
      </c>
    </row>
    <row r="280" spans="1:5" x14ac:dyDescent="0.25">
      <c r="A280" s="3">
        <v>277</v>
      </c>
      <c r="B280" s="9" t="s">
        <v>290</v>
      </c>
      <c r="C280" s="19">
        <v>84644.93</v>
      </c>
      <c r="D280" s="19">
        <v>92.39</v>
      </c>
      <c r="E280" s="27">
        <f t="shared" si="4"/>
        <v>84737.319999999992</v>
      </c>
    </row>
    <row r="281" spans="1:5" x14ac:dyDescent="0.25">
      <c r="A281" s="3">
        <v>278</v>
      </c>
      <c r="B281" s="9" t="s">
        <v>291</v>
      </c>
      <c r="C281" s="19">
        <v>256495.56</v>
      </c>
      <c r="D281" s="19">
        <v>279.95</v>
      </c>
      <c r="E281" s="27">
        <f t="shared" si="4"/>
        <v>256775.51</v>
      </c>
    </row>
    <row r="282" spans="1:5" x14ac:dyDescent="0.25">
      <c r="A282" s="3">
        <v>279</v>
      </c>
      <c r="B282" s="9" t="s">
        <v>292</v>
      </c>
      <c r="C282" s="19">
        <v>19156.45</v>
      </c>
      <c r="D282" s="19">
        <v>20.91</v>
      </c>
      <c r="E282" s="27">
        <f t="shared" si="4"/>
        <v>19177.36</v>
      </c>
    </row>
    <row r="283" spans="1:5" x14ac:dyDescent="0.25">
      <c r="A283" s="3">
        <v>280</v>
      </c>
      <c r="B283" s="9" t="s">
        <v>293</v>
      </c>
      <c r="C283" s="19">
        <v>18954.25</v>
      </c>
      <c r="D283" s="19">
        <v>20.69</v>
      </c>
      <c r="E283" s="27">
        <f t="shared" si="4"/>
        <v>18974.939999999999</v>
      </c>
    </row>
    <row r="284" spans="1:5" x14ac:dyDescent="0.25">
      <c r="A284" s="3">
        <v>281</v>
      </c>
      <c r="B284" s="9" t="s">
        <v>294</v>
      </c>
      <c r="C284" s="19">
        <v>4930.29</v>
      </c>
      <c r="D284" s="19">
        <v>5.38</v>
      </c>
      <c r="E284" s="27">
        <f t="shared" si="4"/>
        <v>4935.67</v>
      </c>
    </row>
    <row r="285" spans="1:5" x14ac:dyDescent="0.25">
      <c r="A285" s="3">
        <v>282</v>
      </c>
      <c r="B285" s="9" t="s">
        <v>295</v>
      </c>
      <c r="C285" s="19">
        <v>4723.03</v>
      </c>
      <c r="D285" s="19">
        <v>5.15</v>
      </c>
      <c r="E285" s="27">
        <f t="shared" si="4"/>
        <v>4728.1799999999994</v>
      </c>
    </row>
    <row r="286" spans="1:5" x14ac:dyDescent="0.25">
      <c r="A286" s="3">
        <v>283</v>
      </c>
      <c r="B286" s="9" t="s">
        <v>296</v>
      </c>
      <c r="C286" s="19">
        <v>16871.68</v>
      </c>
      <c r="D286" s="19">
        <v>18.41</v>
      </c>
      <c r="E286" s="27">
        <f t="shared" si="4"/>
        <v>16890.09</v>
      </c>
    </row>
    <row r="287" spans="1:5" x14ac:dyDescent="0.25">
      <c r="A287" s="3">
        <v>284</v>
      </c>
      <c r="B287" s="9" t="s">
        <v>297</v>
      </c>
      <c r="C287" s="19">
        <v>21825.02</v>
      </c>
      <c r="D287" s="19">
        <v>23.82</v>
      </c>
      <c r="E287" s="27">
        <f t="shared" si="4"/>
        <v>21848.84</v>
      </c>
    </row>
    <row r="288" spans="1:5" x14ac:dyDescent="0.25">
      <c r="A288" s="3">
        <v>285</v>
      </c>
      <c r="B288" s="9" t="s">
        <v>298</v>
      </c>
      <c r="C288" s="19">
        <v>22843.27</v>
      </c>
      <c r="D288" s="19">
        <v>24.93</v>
      </c>
      <c r="E288" s="27">
        <f t="shared" si="4"/>
        <v>22868.2</v>
      </c>
    </row>
    <row r="289" spans="1:5" x14ac:dyDescent="0.25">
      <c r="A289" s="3">
        <v>286</v>
      </c>
      <c r="B289" s="9" t="s">
        <v>299</v>
      </c>
      <c r="C289" s="19">
        <v>19595.05</v>
      </c>
      <c r="D289" s="19">
        <v>21.39</v>
      </c>
      <c r="E289" s="27">
        <f t="shared" si="4"/>
        <v>19616.439999999999</v>
      </c>
    </row>
    <row r="290" spans="1:5" x14ac:dyDescent="0.25">
      <c r="A290" s="3">
        <v>287</v>
      </c>
      <c r="B290" s="9" t="s">
        <v>300</v>
      </c>
      <c r="C290" s="19">
        <v>35179.03</v>
      </c>
      <c r="D290" s="19">
        <v>38.4</v>
      </c>
      <c r="E290" s="27">
        <f t="shared" si="4"/>
        <v>35217.43</v>
      </c>
    </row>
    <row r="291" spans="1:5" x14ac:dyDescent="0.25">
      <c r="A291" s="3">
        <v>288</v>
      </c>
      <c r="B291" s="9" t="s">
        <v>301</v>
      </c>
      <c r="C291" s="19">
        <v>3313.08</v>
      </c>
      <c r="D291" s="19">
        <v>3.62</v>
      </c>
      <c r="E291" s="27">
        <f t="shared" si="4"/>
        <v>3316.7</v>
      </c>
    </row>
    <row r="292" spans="1:5" x14ac:dyDescent="0.25">
      <c r="A292" s="3">
        <v>289</v>
      </c>
      <c r="B292" s="9" t="s">
        <v>302</v>
      </c>
      <c r="C292" s="19">
        <v>6706.02</v>
      </c>
      <c r="D292" s="19">
        <v>7.32</v>
      </c>
      <c r="E292" s="27">
        <f t="shared" si="4"/>
        <v>6713.34</v>
      </c>
    </row>
    <row r="293" spans="1:5" x14ac:dyDescent="0.25">
      <c r="A293" s="3">
        <v>290</v>
      </c>
      <c r="B293" s="9" t="s">
        <v>303</v>
      </c>
      <c r="C293" s="19">
        <v>7488.72</v>
      </c>
      <c r="D293" s="19">
        <v>8.17</v>
      </c>
      <c r="E293" s="27">
        <f t="shared" si="4"/>
        <v>7496.89</v>
      </c>
    </row>
    <row r="294" spans="1:5" x14ac:dyDescent="0.25">
      <c r="A294" s="3">
        <v>291</v>
      </c>
      <c r="B294" s="9" t="s">
        <v>304</v>
      </c>
      <c r="C294" s="19">
        <v>24107.37</v>
      </c>
      <c r="D294" s="19">
        <v>26.31</v>
      </c>
      <c r="E294" s="27">
        <f t="shared" si="4"/>
        <v>24133.68</v>
      </c>
    </row>
    <row r="295" spans="1:5" x14ac:dyDescent="0.25">
      <c r="A295" s="3">
        <v>292</v>
      </c>
      <c r="B295" s="9" t="s">
        <v>305</v>
      </c>
      <c r="C295" s="19">
        <v>8712.89</v>
      </c>
      <c r="D295" s="19">
        <v>9.51</v>
      </c>
      <c r="E295" s="27">
        <f t="shared" si="4"/>
        <v>8722.4</v>
      </c>
    </row>
    <row r="296" spans="1:5" x14ac:dyDescent="0.25">
      <c r="A296" s="3">
        <v>293</v>
      </c>
      <c r="B296" s="9" t="s">
        <v>306</v>
      </c>
      <c r="C296" s="19">
        <v>195755.89</v>
      </c>
      <c r="D296" s="19">
        <v>213.66</v>
      </c>
      <c r="E296" s="27">
        <f t="shared" si="4"/>
        <v>195969.55000000002</v>
      </c>
    </row>
    <row r="297" spans="1:5" x14ac:dyDescent="0.25">
      <c r="A297" s="3">
        <v>294</v>
      </c>
      <c r="B297" s="9" t="s">
        <v>307</v>
      </c>
      <c r="C297" s="19">
        <v>68074.48</v>
      </c>
      <c r="D297" s="19">
        <v>74.3</v>
      </c>
      <c r="E297" s="27">
        <f t="shared" si="4"/>
        <v>68148.78</v>
      </c>
    </row>
    <row r="298" spans="1:5" x14ac:dyDescent="0.25">
      <c r="A298" s="3">
        <v>295</v>
      </c>
      <c r="B298" s="9" t="s">
        <v>308</v>
      </c>
      <c r="C298" s="19">
        <v>100258.26</v>
      </c>
      <c r="D298" s="19">
        <v>109.43</v>
      </c>
      <c r="E298" s="27">
        <f t="shared" si="4"/>
        <v>100367.68999999999</v>
      </c>
    </row>
    <row r="299" spans="1:5" x14ac:dyDescent="0.25">
      <c r="A299" s="3">
        <v>296</v>
      </c>
      <c r="B299" s="9" t="s">
        <v>309</v>
      </c>
      <c r="C299" s="19">
        <v>6389.96</v>
      </c>
      <c r="D299" s="19">
        <v>6.97</v>
      </c>
      <c r="E299" s="27">
        <f t="shared" si="4"/>
        <v>6396.93</v>
      </c>
    </row>
    <row r="300" spans="1:5" x14ac:dyDescent="0.25">
      <c r="A300" s="3">
        <v>297</v>
      </c>
      <c r="B300" s="9" t="s">
        <v>310</v>
      </c>
      <c r="C300" s="19">
        <v>16822.57</v>
      </c>
      <c r="D300" s="19">
        <v>18.36</v>
      </c>
      <c r="E300" s="27">
        <f t="shared" si="4"/>
        <v>16840.93</v>
      </c>
    </row>
    <row r="301" spans="1:5" x14ac:dyDescent="0.25">
      <c r="A301" s="3">
        <v>298</v>
      </c>
      <c r="B301" s="9" t="s">
        <v>311</v>
      </c>
      <c r="C301" s="19">
        <v>109919.01</v>
      </c>
      <c r="D301" s="19">
        <v>119.97</v>
      </c>
      <c r="E301" s="27">
        <f t="shared" si="4"/>
        <v>110038.98</v>
      </c>
    </row>
    <row r="302" spans="1:5" x14ac:dyDescent="0.25">
      <c r="A302" s="3">
        <v>299</v>
      </c>
      <c r="B302" s="9" t="s">
        <v>312</v>
      </c>
      <c r="C302" s="19">
        <v>6436.92</v>
      </c>
      <c r="D302" s="19">
        <v>7.03</v>
      </c>
      <c r="E302" s="27">
        <f t="shared" si="4"/>
        <v>6443.95</v>
      </c>
    </row>
    <row r="303" spans="1:5" x14ac:dyDescent="0.25">
      <c r="A303" s="3">
        <v>300</v>
      </c>
      <c r="B303" s="9" t="s">
        <v>313</v>
      </c>
      <c r="C303" s="19">
        <v>40649.82</v>
      </c>
      <c r="D303" s="19">
        <v>44.37</v>
      </c>
      <c r="E303" s="27">
        <f t="shared" si="4"/>
        <v>40694.19</v>
      </c>
    </row>
    <row r="304" spans="1:5" x14ac:dyDescent="0.25">
      <c r="A304" s="3">
        <v>301</v>
      </c>
      <c r="B304" s="9" t="s">
        <v>314</v>
      </c>
      <c r="C304" s="19">
        <v>13611.19</v>
      </c>
      <c r="D304" s="19">
        <v>14.86</v>
      </c>
      <c r="E304" s="27">
        <f t="shared" si="4"/>
        <v>13626.050000000001</v>
      </c>
    </row>
    <row r="305" spans="1:5" x14ac:dyDescent="0.25">
      <c r="A305" s="3">
        <v>302</v>
      </c>
      <c r="B305" s="9" t="s">
        <v>315</v>
      </c>
      <c r="C305" s="19">
        <v>26138.16</v>
      </c>
      <c r="D305" s="19">
        <v>28.53</v>
      </c>
      <c r="E305" s="27">
        <f t="shared" si="4"/>
        <v>26166.69</v>
      </c>
    </row>
    <row r="306" spans="1:5" x14ac:dyDescent="0.25">
      <c r="A306" s="3">
        <v>303</v>
      </c>
      <c r="B306" s="9" t="s">
        <v>316</v>
      </c>
      <c r="C306" s="19">
        <v>6143.88</v>
      </c>
      <c r="D306" s="19">
        <v>6.71</v>
      </c>
      <c r="E306" s="27">
        <f t="shared" si="4"/>
        <v>6150.59</v>
      </c>
    </row>
    <row r="307" spans="1:5" x14ac:dyDescent="0.25">
      <c r="A307" s="3">
        <v>304</v>
      </c>
      <c r="B307" s="9" t="s">
        <v>317</v>
      </c>
      <c r="C307" s="19">
        <v>21362.53</v>
      </c>
      <c r="D307" s="19">
        <v>23.32</v>
      </c>
      <c r="E307" s="27">
        <f t="shared" si="4"/>
        <v>21385.85</v>
      </c>
    </row>
    <row r="308" spans="1:5" x14ac:dyDescent="0.25">
      <c r="A308" s="3">
        <v>305</v>
      </c>
      <c r="B308" s="9" t="s">
        <v>318</v>
      </c>
      <c r="C308" s="19">
        <v>42567.49</v>
      </c>
      <c r="D308" s="19">
        <v>46.46</v>
      </c>
      <c r="E308" s="27">
        <f t="shared" si="4"/>
        <v>42613.95</v>
      </c>
    </row>
    <row r="309" spans="1:5" x14ac:dyDescent="0.25">
      <c r="A309" s="3">
        <v>306</v>
      </c>
      <c r="B309" s="9" t="s">
        <v>319</v>
      </c>
      <c r="C309" s="19">
        <v>26290.13</v>
      </c>
      <c r="D309" s="19">
        <v>28.69</v>
      </c>
      <c r="E309" s="27">
        <f t="shared" si="4"/>
        <v>26318.82</v>
      </c>
    </row>
    <row r="310" spans="1:5" x14ac:dyDescent="0.25">
      <c r="A310" s="3">
        <v>307</v>
      </c>
      <c r="B310" s="9" t="s">
        <v>320</v>
      </c>
      <c r="C310" s="19">
        <v>246221.17</v>
      </c>
      <c r="D310" s="19">
        <v>268.74</v>
      </c>
      <c r="E310" s="27">
        <f t="shared" si="4"/>
        <v>246489.91</v>
      </c>
    </row>
    <row r="311" spans="1:5" x14ac:dyDescent="0.25">
      <c r="A311" s="3">
        <v>308</v>
      </c>
      <c r="B311" s="9" t="s">
        <v>321</v>
      </c>
      <c r="C311" s="19">
        <v>30967.69</v>
      </c>
      <c r="D311" s="19">
        <v>33.799999999999997</v>
      </c>
      <c r="E311" s="27">
        <f t="shared" si="4"/>
        <v>31001.489999999998</v>
      </c>
    </row>
    <row r="312" spans="1:5" x14ac:dyDescent="0.25">
      <c r="A312" s="3">
        <v>309</v>
      </c>
      <c r="B312" s="9" t="s">
        <v>322</v>
      </c>
      <c r="C312" s="19">
        <v>61369.81</v>
      </c>
      <c r="D312" s="19">
        <v>66.98</v>
      </c>
      <c r="E312" s="27">
        <f t="shared" si="4"/>
        <v>61436.79</v>
      </c>
    </row>
    <row r="313" spans="1:5" x14ac:dyDescent="0.25">
      <c r="A313" s="3">
        <v>310</v>
      </c>
      <c r="B313" s="9" t="s">
        <v>323</v>
      </c>
      <c r="C313" s="19">
        <v>95163.07</v>
      </c>
      <c r="D313" s="19">
        <v>103.87</v>
      </c>
      <c r="E313" s="27">
        <f t="shared" si="4"/>
        <v>95266.94</v>
      </c>
    </row>
    <row r="314" spans="1:5" x14ac:dyDescent="0.25">
      <c r="A314" s="3">
        <v>311</v>
      </c>
      <c r="B314" s="9" t="s">
        <v>324</v>
      </c>
      <c r="C314" s="19">
        <v>4078.76</v>
      </c>
      <c r="D314" s="19">
        <v>4.45</v>
      </c>
      <c r="E314" s="27">
        <f t="shared" si="4"/>
        <v>4083.21</v>
      </c>
    </row>
    <row r="315" spans="1:5" x14ac:dyDescent="0.25">
      <c r="A315" s="3">
        <v>312</v>
      </c>
      <c r="B315" s="9" t="s">
        <v>325</v>
      </c>
      <c r="C315" s="19">
        <v>71969.41</v>
      </c>
      <c r="D315" s="19">
        <v>78.55</v>
      </c>
      <c r="E315" s="27">
        <f t="shared" si="4"/>
        <v>72047.960000000006</v>
      </c>
    </row>
    <row r="316" spans="1:5" x14ac:dyDescent="0.25">
      <c r="A316" s="3">
        <v>313</v>
      </c>
      <c r="B316" s="9" t="s">
        <v>326</v>
      </c>
      <c r="C316" s="19">
        <v>4608.8999999999996</v>
      </c>
      <c r="D316" s="19">
        <v>5.03</v>
      </c>
      <c r="E316" s="27">
        <f t="shared" si="4"/>
        <v>4613.9299999999994</v>
      </c>
    </row>
    <row r="317" spans="1:5" x14ac:dyDescent="0.25">
      <c r="A317" s="3">
        <v>314</v>
      </c>
      <c r="B317" s="9" t="s">
        <v>327</v>
      </c>
      <c r="C317" s="19">
        <v>16830.22</v>
      </c>
      <c r="D317" s="19">
        <v>18.37</v>
      </c>
      <c r="E317" s="27">
        <f t="shared" si="4"/>
        <v>16848.59</v>
      </c>
    </row>
    <row r="318" spans="1:5" x14ac:dyDescent="0.25">
      <c r="A318" s="3">
        <v>315</v>
      </c>
      <c r="B318" s="9" t="s">
        <v>328</v>
      </c>
      <c r="C318" s="19">
        <v>10448.969999999999</v>
      </c>
      <c r="D318" s="19">
        <v>11.4</v>
      </c>
      <c r="E318" s="27">
        <f t="shared" si="4"/>
        <v>10460.369999999999</v>
      </c>
    </row>
    <row r="319" spans="1:5" x14ac:dyDescent="0.25">
      <c r="A319" s="3">
        <v>316</v>
      </c>
      <c r="B319" s="9" t="s">
        <v>329</v>
      </c>
      <c r="C319" s="19">
        <v>6500.12</v>
      </c>
      <c r="D319" s="19">
        <v>7.09</v>
      </c>
      <c r="E319" s="27">
        <f t="shared" si="4"/>
        <v>6507.21</v>
      </c>
    </row>
    <row r="320" spans="1:5" x14ac:dyDescent="0.25">
      <c r="A320" s="3">
        <v>317</v>
      </c>
      <c r="B320" s="9" t="s">
        <v>330</v>
      </c>
      <c r="C320" s="19">
        <v>9477.9</v>
      </c>
      <c r="D320" s="19">
        <v>10.34</v>
      </c>
      <c r="E320" s="27">
        <f t="shared" si="4"/>
        <v>9488.24</v>
      </c>
    </row>
    <row r="321" spans="1:5" x14ac:dyDescent="0.25">
      <c r="A321" s="3">
        <v>318</v>
      </c>
      <c r="B321" s="9" t="s">
        <v>331</v>
      </c>
      <c r="C321" s="19">
        <v>1084797.1499999999</v>
      </c>
      <c r="D321" s="19">
        <v>1184</v>
      </c>
      <c r="E321" s="27">
        <f t="shared" si="4"/>
        <v>1085981.1499999999</v>
      </c>
    </row>
    <row r="322" spans="1:5" x14ac:dyDescent="0.25">
      <c r="A322" s="3">
        <v>319</v>
      </c>
      <c r="B322" s="9" t="s">
        <v>332</v>
      </c>
      <c r="C322" s="19">
        <v>5733.95</v>
      </c>
      <c r="D322" s="19">
        <v>6.26</v>
      </c>
      <c r="E322" s="27">
        <f t="shared" si="4"/>
        <v>5740.21</v>
      </c>
    </row>
    <row r="323" spans="1:5" x14ac:dyDescent="0.25">
      <c r="A323" s="3">
        <v>320</v>
      </c>
      <c r="B323" s="9" t="s">
        <v>333</v>
      </c>
      <c r="C323" s="19">
        <v>3884.66</v>
      </c>
      <c r="D323" s="19">
        <v>4.24</v>
      </c>
      <c r="E323" s="27">
        <f t="shared" si="4"/>
        <v>3888.8999999999996</v>
      </c>
    </row>
    <row r="324" spans="1:5" x14ac:dyDescent="0.25">
      <c r="A324" s="3">
        <v>321</v>
      </c>
      <c r="B324" s="9" t="s">
        <v>334</v>
      </c>
      <c r="C324" s="19">
        <v>5220.5200000000004</v>
      </c>
      <c r="D324" s="19">
        <v>5.7</v>
      </c>
      <c r="E324" s="27">
        <f t="shared" si="4"/>
        <v>5226.22</v>
      </c>
    </row>
    <row r="325" spans="1:5" x14ac:dyDescent="0.25">
      <c r="A325" s="3">
        <v>322</v>
      </c>
      <c r="B325" s="9" t="s">
        <v>335</v>
      </c>
      <c r="C325" s="19">
        <v>4325.03</v>
      </c>
      <c r="D325" s="19">
        <v>4.72</v>
      </c>
      <c r="E325" s="27">
        <f t="shared" ref="E325:E388" si="5">SUM(C325:D325)</f>
        <v>4329.75</v>
      </c>
    </row>
    <row r="326" spans="1:5" x14ac:dyDescent="0.25">
      <c r="A326" s="3">
        <v>323</v>
      </c>
      <c r="B326" s="9" t="s">
        <v>336</v>
      </c>
      <c r="C326" s="19">
        <v>13239.6</v>
      </c>
      <c r="D326" s="19">
        <v>14.45</v>
      </c>
      <c r="E326" s="27">
        <f t="shared" si="5"/>
        <v>13254.050000000001</v>
      </c>
    </row>
    <row r="327" spans="1:5" x14ac:dyDescent="0.25">
      <c r="A327" s="3">
        <v>324</v>
      </c>
      <c r="B327" s="9" t="s">
        <v>337</v>
      </c>
      <c r="C327" s="19">
        <v>390797.25</v>
      </c>
      <c r="D327" s="19">
        <v>426.54</v>
      </c>
      <c r="E327" s="27">
        <f t="shared" si="5"/>
        <v>391223.79</v>
      </c>
    </row>
    <row r="328" spans="1:5" x14ac:dyDescent="0.25">
      <c r="A328" s="3">
        <v>325</v>
      </c>
      <c r="B328" s="9" t="s">
        <v>338</v>
      </c>
      <c r="C328" s="19">
        <v>70730.77</v>
      </c>
      <c r="D328" s="19">
        <v>77.2</v>
      </c>
      <c r="E328" s="27">
        <f t="shared" si="5"/>
        <v>70807.97</v>
      </c>
    </row>
    <row r="329" spans="1:5" x14ac:dyDescent="0.25">
      <c r="A329" s="3">
        <v>326</v>
      </c>
      <c r="B329" s="9" t="s">
        <v>339</v>
      </c>
      <c r="C329" s="19">
        <v>28685.43</v>
      </c>
      <c r="D329" s="19">
        <v>31.31</v>
      </c>
      <c r="E329" s="27">
        <f t="shared" si="5"/>
        <v>28716.74</v>
      </c>
    </row>
    <row r="330" spans="1:5" x14ac:dyDescent="0.25">
      <c r="A330" s="3">
        <v>327</v>
      </c>
      <c r="B330" s="9" t="s">
        <v>340</v>
      </c>
      <c r="C330" s="19">
        <v>169698.98</v>
      </c>
      <c r="D330" s="19">
        <v>185.22</v>
      </c>
      <c r="E330" s="27">
        <f t="shared" si="5"/>
        <v>169884.2</v>
      </c>
    </row>
    <row r="331" spans="1:5" x14ac:dyDescent="0.25">
      <c r="A331" s="3">
        <v>328</v>
      </c>
      <c r="B331" s="9" t="s">
        <v>341</v>
      </c>
      <c r="C331" s="19">
        <v>8164.02</v>
      </c>
      <c r="D331" s="19">
        <v>8.91</v>
      </c>
      <c r="E331" s="27">
        <f t="shared" si="5"/>
        <v>8172.93</v>
      </c>
    </row>
    <row r="332" spans="1:5" x14ac:dyDescent="0.25">
      <c r="A332" s="3">
        <v>329</v>
      </c>
      <c r="B332" s="9" t="s">
        <v>342</v>
      </c>
      <c r="C332" s="19">
        <v>6344.83</v>
      </c>
      <c r="D332" s="19">
        <v>6.93</v>
      </c>
      <c r="E332" s="27">
        <f t="shared" si="5"/>
        <v>6351.76</v>
      </c>
    </row>
    <row r="333" spans="1:5" x14ac:dyDescent="0.25">
      <c r="A333" s="3">
        <v>330</v>
      </c>
      <c r="B333" s="9" t="s">
        <v>343</v>
      </c>
      <c r="C333" s="19">
        <v>24274.22</v>
      </c>
      <c r="D333" s="19">
        <v>26.49</v>
      </c>
      <c r="E333" s="27">
        <f t="shared" si="5"/>
        <v>24300.710000000003</v>
      </c>
    </row>
    <row r="334" spans="1:5" x14ac:dyDescent="0.25">
      <c r="A334" s="3">
        <v>331</v>
      </c>
      <c r="B334" s="9" t="s">
        <v>344</v>
      </c>
      <c r="C334" s="19">
        <v>8823.76</v>
      </c>
      <c r="D334" s="19">
        <v>9.6300000000000008</v>
      </c>
      <c r="E334" s="27">
        <f t="shared" si="5"/>
        <v>8833.39</v>
      </c>
    </row>
    <row r="335" spans="1:5" x14ac:dyDescent="0.25">
      <c r="A335" s="3">
        <v>332</v>
      </c>
      <c r="B335" s="9" t="s">
        <v>345</v>
      </c>
      <c r="C335" s="19">
        <v>2641.55</v>
      </c>
      <c r="D335" s="19">
        <v>2.88</v>
      </c>
      <c r="E335" s="27">
        <f t="shared" si="5"/>
        <v>2644.4300000000003</v>
      </c>
    </row>
    <row r="336" spans="1:5" x14ac:dyDescent="0.25">
      <c r="A336" s="3">
        <v>333</v>
      </c>
      <c r="B336" s="9" t="s">
        <v>346</v>
      </c>
      <c r="C336" s="19">
        <v>33981.199999999997</v>
      </c>
      <c r="D336" s="19">
        <v>37.090000000000003</v>
      </c>
      <c r="E336" s="27">
        <f t="shared" si="5"/>
        <v>34018.289999999994</v>
      </c>
    </row>
    <row r="337" spans="1:5" x14ac:dyDescent="0.25">
      <c r="A337" s="3">
        <v>334</v>
      </c>
      <c r="B337" s="9" t="s">
        <v>347</v>
      </c>
      <c r="C337" s="19">
        <v>406031.03</v>
      </c>
      <c r="D337" s="19">
        <v>443.16</v>
      </c>
      <c r="E337" s="27">
        <f t="shared" si="5"/>
        <v>406474.19</v>
      </c>
    </row>
    <row r="338" spans="1:5" x14ac:dyDescent="0.25">
      <c r="A338" s="3">
        <v>335</v>
      </c>
      <c r="B338" s="9" t="s">
        <v>348</v>
      </c>
      <c r="C338" s="19">
        <v>4797.7700000000004</v>
      </c>
      <c r="D338" s="19">
        <v>5.24</v>
      </c>
      <c r="E338" s="27">
        <f t="shared" si="5"/>
        <v>4803.01</v>
      </c>
    </row>
    <row r="339" spans="1:5" x14ac:dyDescent="0.25">
      <c r="A339" s="3">
        <v>336</v>
      </c>
      <c r="B339" s="9" t="s">
        <v>349</v>
      </c>
      <c r="C339" s="19">
        <v>33398.33</v>
      </c>
      <c r="D339" s="19">
        <v>36.450000000000003</v>
      </c>
      <c r="E339" s="27">
        <f t="shared" si="5"/>
        <v>33434.78</v>
      </c>
    </row>
    <row r="340" spans="1:5" x14ac:dyDescent="0.25">
      <c r="A340" s="3">
        <v>337</v>
      </c>
      <c r="B340" s="9" t="s">
        <v>350</v>
      </c>
      <c r="C340" s="19">
        <v>41830.449999999997</v>
      </c>
      <c r="D340" s="19">
        <v>45.66</v>
      </c>
      <c r="E340" s="27">
        <f t="shared" si="5"/>
        <v>41876.11</v>
      </c>
    </row>
    <row r="341" spans="1:5" x14ac:dyDescent="0.25">
      <c r="A341" s="3">
        <v>338</v>
      </c>
      <c r="B341" s="9" t="s">
        <v>351</v>
      </c>
      <c r="C341" s="19">
        <v>122535.22</v>
      </c>
      <c r="D341" s="19">
        <v>133.74</v>
      </c>
      <c r="E341" s="27">
        <f t="shared" si="5"/>
        <v>122668.96</v>
      </c>
    </row>
    <row r="342" spans="1:5" x14ac:dyDescent="0.25">
      <c r="A342" s="3">
        <v>339</v>
      </c>
      <c r="B342" s="9" t="s">
        <v>352</v>
      </c>
      <c r="C342" s="19">
        <v>31933.63</v>
      </c>
      <c r="D342" s="19">
        <v>34.85</v>
      </c>
      <c r="E342" s="27">
        <f t="shared" si="5"/>
        <v>31968.48</v>
      </c>
    </row>
    <row r="343" spans="1:5" x14ac:dyDescent="0.25">
      <c r="A343" s="3">
        <v>340</v>
      </c>
      <c r="B343" s="9" t="s">
        <v>353</v>
      </c>
      <c r="C343" s="19">
        <v>9631.09</v>
      </c>
      <c r="D343" s="19">
        <v>10.51</v>
      </c>
      <c r="E343" s="27">
        <f t="shared" si="5"/>
        <v>9641.6</v>
      </c>
    </row>
    <row r="344" spans="1:5" x14ac:dyDescent="0.25">
      <c r="A344" s="3">
        <v>341</v>
      </c>
      <c r="B344" s="9" t="s">
        <v>354</v>
      </c>
      <c r="C344" s="19">
        <v>5944.8</v>
      </c>
      <c r="D344" s="19">
        <v>6.49</v>
      </c>
      <c r="E344" s="27">
        <f t="shared" si="5"/>
        <v>5951.29</v>
      </c>
    </row>
    <row r="345" spans="1:5" x14ac:dyDescent="0.25">
      <c r="A345" s="3">
        <v>342</v>
      </c>
      <c r="B345" s="9" t="s">
        <v>355</v>
      </c>
      <c r="C345" s="19">
        <v>44991.37</v>
      </c>
      <c r="D345" s="19">
        <v>49.11</v>
      </c>
      <c r="E345" s="27">
        <f t="shared" si="5"/>
        <v>45040.480000000003</v>
      </c>
    </row>
    <row r="346" spans="1:5" x14ac:dyDescent="0.25">
      <c r="A346" s="3">
        <v>343</v>
      </c>
      <c r="B346" s="9" t="s">
        <v>356</v>
      </c>
      <c r="C346" s="19">
        <v>16596.509999999998</v>
      </c>
      <c r="D346" s="19">
        <v>18.11</v>
      </c>
      <c r="E346" s="27">
        <f t="shared" si="5"/>
        <v>16614.62</v>
      </c>
    </row>
    <row r="347" spans="1:5" x14ac:dyDescent="0.25">
      <c r="A347" s="3">
        <v>344</v>
      </c>
      <c r="B347" s="9" t="s">
        <v>357</v>
      </c>
      <c r="C347" s="19">
        <v>16555.59</v>
      </c>
      <c r="D347" s="19">
        <v>18.07</v>
      </c>
      <c r="E347" s="27">
        <f t="shared" si="5"/>
        <v>16573.66</v>
      </c>
    </row>
    <row r="348" spans="1:5" x14ac:dyDescent="0.25">
      <c r="A348" s="3">
        <v>345</v>
      </c>
      <c r="B348" s="9" t="s">
        <v>358</v>
      </c>
      <c r="C348" s="19">
        <v>23371.02</v>
      </c>
      <c r="D348" s="19">
        <v>25.51</v>
      </c>
      <c r="E348" s="27">
        <f t="shared" si="5"/>
        <v>23396.53</v>
      </c>
    </row>
    <row r="349" spans="1:5" x14ac:dyDescent="0.25">
      <c r="A349" s="3">
        <v>346</v>
      </c>
      <c r="B349" s="9" t="s">
        <v>359</v>
      </c>
      <c r="C349" s="19">
        <v>20065.849999999999</v>
      </c>
      <c r="D349" s="19">
        <v>21.9</v>
      </c>
      <c r="E349" s="27">
        <f t="shared" si="5"/>
        <v>20087.75</v>
      </c>
    </row>
    <row r="350" spans="1:5" x14ac:dyDescent="0.25">
      <c r="A350" s="3">
        <v>347</v>
      </c>
      <c r="B350" s="9" t="s">
        <v>360</v>
      </c>
      <c r="C350" s="19">
        <v>24086.79</v>
      </c>
      <c r="D350" s="19">
        <v>26.29</v>
      </c>
      <c r="E350" s="27">
        <f t="shared" si="5"/>
        <v>24113.08</v>
      </c>
    </row>
    <row r="351" spans="1:5" x14ac:dyDescent="0.25">
      <c r="A351" s="3">
        <v>348</v>
      </c>
      <c r="B351" s="9" t="s">
        <v>361</v>
      </c>
      <c r="C351" s="19">
        <v>57501.99</v>
      </c>
      <c r="D351" s="19">
        <v>62.76</v>
      </c>
      <c r="E351" s="27">
        <f t="shared" si="5"/>
        <v>57564.75</v>
      </c>
    </row>
    <row r="352" spans="1:5" x14ac:dyDescent="0.25">
      <c r="A352" s="3">
        <v>349</v>
      </c>
      <c r="B352" s="9" t="s">
        <v>362</v>
      </c>
      <c r="C352" s="19">
        <v>12044.65</v>
      </c>
      <c r="D352" s="19">
        <v>13.15</v>
      </c>
      <c r="E352" s="27">
        <f t="shared" si="5"/>
        <v>12057.8</v>
      </c>
    </row>
    <row r="353" spans="1:5" x14ac:dyDescent="0.25">
      <c r="A353" s="3">
        <v>350</v>
      </c>
      <c r="B353" s="9" t="s">
        <v>363</v>
      </c>
      <c r="C353" s="19">
        <v>224016.72</v>
      </c>
      <c r="D353" s="19">
        <v>244.5</v>
      </c>
      <c r="E353" s="27">
        <f t="shared" si="5"/>
        <v>224261.22</v>
      </c>
    </row>
    <row r="354" spans="1:5" x14ac:dyDescent="0.25">
      <c r="A354" s="3">
        <v>351</v>
      </c>
      <c r="B354" s="9" t="s">
        <v>364</v>
      </c>
      <c r="C354" s="19">
        <v>19156.63</v>
      </c>
      <c r="D354" s="19">
        <v>20.91</v>
      </c>
      <c r="E354" s="27">
        <f t="shared" si="5"/>
        <v>19177.54</v>
      </c>
    </row>
    <row r="355" spans="1:5" x14ac:dyDescent="0.25">
      <c r="A355" s="3">
        <v>352</v>
      </c>
      <c r="B355" s="9" t="s">
        <v>365</v>
      </c>
      <c r="C355" s="19">
        <v>27314.27</v>
      </c>
      <c r="D355" s="19">
        <v>29.81</v>
      </c>
      <c r="E355" s="27">
        <f t="shared" si="5"/>
        <v>27344.080000000002</v>
      </c>
    </row>
    <row r="356" spans="1:5" x14ac:dyDescent="0.25">
      <c r="A356" s="3">
        <v>353</v>
      </c>
      <c r="B356" s="9" t="s">
        <v>366</v>
      </c>
      <c r="C356" s="19">
        <v>15735.29</v>
      </c>
      <c r="D356" s="19">
        <v>17.170000000000002</v>
      </c>
      <c r="E356" s="27">
        <f t="shared" si="5"/>
        <v>15752.460000000001</v>
      </c>
    </row>
    <row r="357" spans="1:5" x14ac:dyDescent="0.25">
      <c r="A357" s="3">
        <v>354</v>
      </c>
      <c r="B357" s="9" t="s">
        <v>367</v>
      </c>
      <c r="C357" s="19">
        <v>3012.66</v>
      </c>
      <c r="D357" s="19">
        <v>3.29</v>
      </c>
      <c r="E357" s="27">
        <f t="shared" si="5"/>
        <v>3015.95</v>
      </c>
    </row>
    <row r="358" spans="1:5" x14ac:dyDescent="0.25">
      <c r="A358" s="3">
        <v>355</v>
      </c>
      <c r="B358" s="9" t="s">
        <v>368</v>
      </c>
      <c r="C358" s="19">
        <v>3747.1</v>
      </c>
      <c r="D358" s="19">
        <v>4.09</v>
      </c>
      <c r="E358" s="27">
        <f t="shared" si="5"/>
        <v>3751.19</v>
      </c>
    </row>
    <row r="359" spans="1:5" x14ac:dyDescent="0.25">
      <c r="A359" s="3">
        <v>356</v>
      </c>
      <c r="B359" s="9" t="s">
        <v>369</v>
      </c>
      <c r="C359" s="19">
        <v>34534.32</v>
      </c>
      <c r="D359" s="19">
        <v>37.69</v>
      </c>
      <c r="E359" s="27">
        <f t="shared" si="5"/>
        <v>34572.01</v>
      </c>
    </row>
    <row r="360" spans="1:5" x14ac:dyDescent="0.25">
      <c r="A360" s="3">
        <v>357</v>
      </c>
      <c r="B360" s="9" t="s">
        <v>370</v>
      </c>
      <c r="C360" s="19">
        <v>11534.39</v>
      </c>
      <c r="D360" s="19">
        <v>12.59</v>
      </c>
      <c r="E360" s="27">
        <f t="shared" si="5"/>
        <v>11546.98</v>
      </c>
    </row>
    <row r="361" spans="1:5" x14ac:dyDescent="0.25">
      <c r="A361" s="3">
        <v>358</v>
      </c>
      <c r="B361" s="9" t="s">
        <v>371</v>
      </c>
      <c r="C361" s="19">
        <v>18324.400000000001</v>
      </c>
      <c r="D361" s="19">
        <v>20</v>
      </c>
      <c r="E361" s="27">
        <f t="shared" si="5"/>
        <v>18344.400000000001</v>
      </c>
    </row>
    <row r="362" spans="1:5" x14ac:dyDescent="0.25">
      <c r="A362" s="3">
        <v>359</v>
      </c>
      <c r="B362" s="9" t="s">
        <v>372</v>
      </c>
      <c r="C362" s="19">
        <v>12916.19</v>
      </c>
      <c r="D362" s="19">
        <v>14.1</v>
      </c>
      <c r="E362" s="27">
        <f t="shared" si="5"/>
        <v>12930.29</v>
      </c>
    </row>
    <row r="363" spans="1:5" x14ac:dyDescent="0.25">
      <c r="A363" s="3">
        <v>360</v>
      </c>
      <c r="B363" s="9" t="s">
        <v>373</v>
      </c>
      <c r="C363" s="19">
        <v>21904.86</v>
      </c>
      <c r="D363" s="19">
        <v>23.91</v>
      </c>
      <c r="E363" s="27">
        <f t="shared" si="5"/>
        <v>21928.77</v>
      </c>
    </row>
    <row r="364" spans="1:5" x14ac:dyDescent="0.25">
      <c r="A364" s="3">
        <v>361</v>
      </c>
      <c r="B364" s="9" t="s">
        <v>374</v>
      </c>
      <c r="C364" s="19">
        <v>4655.6400000000003</v>
      </c>
      <c r="D364" s="19">
        <v>5.08</v>
      </c>
      <c r="E364" s="27">
        <f t="shared" si="5"/>
        <v>4660.72</v>
      </c>
    </row>
    <row r="365" spans="1:5" x14ac:dyDescent="0.25">
      <c r="A365" s="3">
        <v>362</v>
      </c>
      <c r="B365" s="9" t="s">
        <v>375</v>
      </c>
      <c r="C365" s="19">
        <v>12184.87</v>
      </c>
      <c r="D365" s="19">
        <v>13.3</v>
      </c>
      <c r="E365" s="27">
        <f t="shared" si="5"/>
        <v>12198.17</v>
      </c>
    </row>
    <row r="366" spans="1:5" x14ac:dyDescent="0.25">
      <c r="A366" s="3">
        <v>363</v>
      </c>
      <c r="B366" s="9" t="s">
        <v>376</v>
      </c>
      <c r="C366" s="19">
        <v>16559.47</v>
      </c>
      <c r="D366" s="19">
        <v>18.07</v>
      </c>
      <c r="E366" s="27">
        <f t="shared" si="5"/>
        <v>16577.54</v>
      </c>
    </row>
    <row r="367" spans="1:5" x14ac:dyDescent="0.25">
      <c r="A367" s="3">
        <v>364</v>
      </c>
      <c r="B367" s="9" t="s">
        <v>377</v>
      </c>
      <c r="C367" s="19">
        <v>113836.5</v>
      </c>
      <c r="D367" s="19">
        <v>124.25</v>
      </c>
      <c r="E367" s="27">
        <f t="shared" si="5"/>
        <v>113960.75</v>
      </c>
    </row>
    <row r="368" spans="1:5" x14ac:dyDescent="0.25">
      <c r="A368" s="3">
        <v>365</v>
      </c>
      <c r="B368" s="9" t="s">
        <v>378</v>
      </c>
      <c r="C368" s="19">
        <v>11771.86</v>
      </c>
      <c r="D368" s="19">
        <v>12.85</v>
      </c>
      <c r="E368" s="27">
        <f t="shared" si="5"/>
        <v>11784.710000000001</v>
      </c>
    </row>
    <row r="369" spans="1:5" x14ac:dyDescent="0.25">
      <c r="A369" s="3">
        <v>366</v>
      </c>
      <c r="B369" s="9" t="s">
        <v>379</v>
      </c>
      <c r="C369" s="19">
        <v>35320.199999999997</v>
      </c>
      <c r="D369" s="19">
        <v>38.549999999999997</v>
      </c>
      <c r="E369" s="27">
        <f t="shared" si="5"/>
        <v>35358.75</v>
      </c>
    </row>
    <row r="370" spans="1:5" x14ac:dyDescent="0.25">
      <c r="A370" s="3">
        <v>367</v>
      </c>
      <c r="B370" s="9" t="s">
        <v>380</v>
      </c>
      <c r="C370" s="19">
        <v>26915.22</v>
      </c>
      <c r="D370" s="19">
        <v>29.38</v>
      </c>
      <c r="E370" s="27">
        <f t="shared" si="5"/>
        <v>26944.600000000002</v>
      </c>
    </row>
    <row r="371" spans="1:5" x14ac:dyDescent="0.25">
      <c r="A371" s="3">
        <v>368</v>
      </c>
      <c r="B371" s="9" t="s">
        <v>381</v>
      </c>
      <c r="C371" s="19">
        <v>16749.57</v>
      </c>
      <c r="D371" s="19">
        <v>18.28</v>
      </c>
      <c r="E371" s="27">
        <f t="shared" si="5"/>
        <v>16767.849999999999</v>
      </c>
    </row>
    <row r="372" spans="1:5" x14ac:dyDescent="0.25">
      <c r="A372" s="3">
        <v>369</v>
      </c>
      <c r="B372" s="9" t="s">
        <v>382</v>
      </c>
      <c r="C372" s="19">
        <v>16777.45</v>
      </c>
      <c r="D372" s="19">
        <v>18.309999999999999</v>
      </c>
      <c r="E372" s="27">
        <f t="shared" si="5"/>
        <v>16795.760000000002</v>
      </c>
    </row>
    <row r="373" spans="1:5" x14ac:dyDescent="0.25">
      <c r="A373" s="3">
        <v>370</v>
      </c>
      <c r="B373" s="9" t="s">
        <v>383</v>
      </c>
      <c r="C373" s="19">
        <v>9090.56</v>
      </c>
      <c r="D373" s="19">
        <v>9.92</v>
      </c>
      <c r="E373" s="27">
        <f t="shared" si="5"/>
        <v>9100.48</v>
      </c>
    </row>
    <row r="374" spans="1:5" x14ac:dyDescent="0.25">
      <c r="A374" s="3">
        <v>371</v>
      </c>
      <c r="B374" s="9" t="s">
        <v>384</v>
      </c>
      <c r="C374" s="19">
        <v>10704.75</v>
      </c>
      <c r="D374" s="19">
        <v>11.68</v>
      </c>
      <c r="E374" s="27">
        <f t="shared" si="5"/>
        <v>10716.43</v>
      </c>
    </row>
    <row r="375" spans="1:5" x14ac:dyDescent="0.25">
      <c r="A375" s="3">
        <v>372</v>
      </c>
      <c r="B375" s="9" t="s">
        <v>385</v>
      </c>
      <c r="C375" s="19">
        <v>7564.67</v>
      </c>
      <c r="D375" s="19">
        <v>8.26</v>
      </c>
      <c r="E375" s="27">
        <f t="shared" si="5"/>
        <v>7572.93</v>
      </c>
    </row>
    <row r="376" spans="1:5" x14ac:dyDescent="0.25">
      <c r="A376" s="3">
        <v>373</v>
      </c>
      <c r="B376" s="9" t="s">
        <v>386</v>
      </c>
      <c r="C376" s="19">
        <v>2217.4499999999998</v>
      </c>
      <c r="D376" s="19">
        <v>2.42</v>
      </c>
      <c r="E376" s="27">
        <f t="shared" si="5"/>
        <v>2219.87</v>
      </c>
    </row>
    <row r="377" spans="1:5" x14ac:dyDescent="0.25">
      <c r="A377" s="3">
        <v>374</v>
      </c>
      <c r="B377" s="9" t="s">
        <v>387</v>
      </c>
      <c r="C377" s="19">
        <v>9471.06</v>
      </c>
      <c r="D377" s="19">
        <v>10.34</v>
      </c>
      <c r="E377" s="27">
        <f t="shared" si="5"/>
        <v>9481.4</v>
      </c>
    </row>
    <row r="378" spans="1:5" x14ac:dyDescent="0.25">
      <c r="A378" s="3">
        <v>375</v>
      </c>
      <c r="B378" s="9" t="s">
        <v>388</v>
      </c>
      <c r="C378" s="19">
        <v>129525.07</v>
      </c>
      <c r="D378" s="19">
        <v>141.37</v>
      </c>
      <c r="E378" s="27">
        <f t="shared" si="5"/>
        <v>129666.44</v>
      </c>
    </row>
    <row r="379" spans="1:5" x14ac:dyDescent="0.25">
      <c r="A379" s="3">
        <v>376</v>
      </c>
      <c r="B379" s="9" t="s">
        <v>389</v>
      </c>
      <c r="C379" s="19">
        <v>3502.65</v>
      </c>
      <c r="D379" s="19">
        <v>3.82</v>
      </c>
      <c r="E379" s="27">
        <f t="shared" si="5"/>
        <v>3506.4700000000003</v>
      </c>
    </row>
    <row r="380" spans="1:5" x14ac:dyDescent="0.25">
      <c r="A380" s="3">
        <v>377</v>
      </c>
      <c r="B380" s="9" t="s">
        <v>390</v>
      </c>
      <c r="C380" s="19">
        <v>59864.39</v>
      </c>
      <c r="D380" s="19">
        <v>65.34</v>
      </c>
      <c r="E380" s="27">
        <f t="shared" si="5"/>
        <v>59929.729999999996</v>
      </c>
    </row>
    <row r="381" spans="1:5" x14ac:dyDescent="0.25">
      <c r="A381" s="3">
        <v>378</v>
      </c>
      <c r="B381" s="9" t="s">
        <v>391</v>
      </c>
      <c r="C381" s="19">
        <v>21311.78</v>
      </c>
      <c r="D381" s="19">
        <v>23.26</v>
      </c>
      <c r="E381" s="27">
        <f t="shared" si="5"/>
        <v>21335.039999999997</v>
      </c>
    </row>
    <row r="382" spans="1:5" x14ac:dyDescent="0.25">
      <c r="A382" s="3">
        <v>379</v>
      </c>
      <c r="B382" s="9" t="s">
        <v>392</v>
      </c>
      <c r="C382" s="19">
        <v>20487.82</v>
      </c>
      <c r="D382" s="19">
        <v>22.36</v>
      </c>
      <c r="E382" s="27">
        <f t="shared" si="5"/>
        <v>20510.18</v>
      </c>
    </row>
    <row r="383" spans="1:5" x14ac:dyDescent="0.25">
      <c r="A383" s="3">
        <v>380</v>
      </c>
      <c r="B383" s="9" t="s">
        <v>393</v>
      </c>
      <c r="C383" s="19">
        <v>16094.97</v>
      </c>
      <c r="D383" s="19">
        <v>17.57</v>
      </c>
      <c r="E383" s="27">
        <f t="shared" si="5"/>
        <v>16112.539999999999</v>
      </c>
    </row>
    <row r="384" spans="1:5" x14ac:dyDescent="0.25">
      <c r="A384" s="3">
        <v>381</v>
      </c>
      <c r="B384" s="9" t="s">
        <v>394</v>
      </c>
      <c r="C384" s="19">
        <v>18932.02</v>
      </c>
      <c r="D384" s="19">
        <v>20.66</v>
      </c>
      <c r="E384" s="27">
        <f t="shared" si="5"/>
        <v>18952.68</v>
      </c>
    </row>
    <row r="385" spans="1:5" x14ac:dyDescent="0.25">
      <c r="A385" s="3">
        <v>382</v>
      </c>
      <c r="B385" s="9" t="s">
        <v>395</v>
      </c>
      <c r="C385" s="19">
        <v>7011.25</v>
      </c>
      <c r="D385" s="19">
        <v>7.65</v>
      </c>
      <c r="E385" s="27">
        <f t="shared" si="5"/>
        <v>7018.9</v>
      </c>
    </row>
    <row r="386" spans="1:5" x14ac:dyDescent="0.25">
      <c r="A386" s="3">
        <v>383</v>
      </c>
      <c r="B386" s="9" t="s">
        <v>396</v>
      </c>
      <c r="C386" s="19">
        <v>4330.28</v>
      </c>
      <c r="D386" s="19">
        <v>4.7300000000000004</v>
      </c>
      <c r="E386" s="27">
        <f t="shared" si="5"/>
        <v>4335.0099999999993</v>
      </c>
    </row>
    <row r="387" spans="1:5" x14ac:dyDescent="0.25">
      <c r="A387" s="3">
        <v>384</v>
      </c>
      <c r="B387" s="9" t="s">
        <v>397</v>
      </c>
      <c r="C387" s="19">
        <v>26439.81</v>
      </c>
      <c r="D387" s="19">
        <v>28.86</v>
      </c>
      <c r="E387" s="27">
        <f t="shared" si="5"/>
        <v>26468.670000000002</v>
      </c>
    </row>
    <row r="388" spans="1:5" x14ac:dyDescent="0.25">
      <c r="A388" s="3">
        <v>385</v>
      </c>
      <c r="B388" s="9" t="s">
        <v>398</v>
      </c>
      <c r="C388" s="19">
        <v>804158.5</v>
      </c>
      <c r="D388" s="19">
        <v>877.7</v>
      </c>
      <c r="E388" s="27">
        <f t="shared" si="5"/>
        <v>805036.2</v>
      </c>
    </row>
    <row r="389" spans="1:5" x14ac:dyDescent="0.25">
      <c r="A389" s="3">
        <v>386</v>
      </c>
      <c r="B389" s="9" t="s">
        <v>399</v>
      </c>
      <c r="C389" s="19">
        <v>121613.35</v>
      </c>
      <c r="D389" s="19">
        <v>132.72999999999999</v>
      </c>
      <c r="E389" s="27">
        <f t="shared" ref="E389:E452" si="6">SUM(C389:D389)</f>
        <v>121746.08</v>
      </c>
    </row>
    <row r="390" spans="1:5" x14ac:dyDescent="0.25">
      <c r="A390" s="3">
        <v>387</v>
      </c>
      <c r="B390" s="9" t="s">
        <v>400</v>
      </c>
      <c r="C390" s="19">
        <v>18006.95</v>
      </c>
      <c r="D390" s="19">
        <v>19.649999999999999</v>
      </c>
      <c r="E390" s="27">
        <f t="shared" si="6"/>
        <v>18026.600000000002</v>
      </c>
    </row>
    <row r="391" spans="1:5" x14ac:dyDescent="0.25">
      <c r="A391" s="3">
        <v>388</v>
      </c>
      <c r="B391" s="9" t="s">
        <v>401</v>
      </c>
      <c r="C391" s="19">
        <v>15458.13</v>
      </c>
      <c r="D391" s="19">
        <v>16.87</v>
      </c>
      <c r="E391" s="27">
        <f t="shared" si="6"/>
        <v>15475</v>
      </c>
    </row>
    <row r="392" spans="1:5" x14ac:dyDescent="0.25">
      <c r="A392" s="3">
        <v>389</v>
      </c>
      <c r="B392" s="9" t="s">
        <v>402</v>
      </c>
      <c r="C392" s="19">
        <v>6003.59</v>
      </c>
      <c r="D392" s="19">
        <v>6.55</v>
      </c>
      <c r="E392" s="27">
        <f t="shared" si="6"/>
        <v>6010.14</v>
      </c>
    </row>
    <row r="393" spans="1:5" x14ac:dyDescent="0.25">
      <c r="A393" s="3">
        <v>390</v>
      </c>
      <c r="B393" s="9" t="s">
        <v>403</v>
      </c>
      <c r="C393" s="19">
        <v>654377.38</v>
      </c>
      <c r="D393" s="19">
        <v>714.22</v>
      </c>
      <c r="E393" s="27">
        <f t="shared" si="6"/>
        <v>655091.6</v>
      </c>
    </row>
    <row r="394" spans="1:5" x14ac:dyDescent="0.25">
      <c r="A394" s="3">
        <v>391</v>
      </c>
      <c r="B394" s="9" t="s">
        <v>404</v>
      </c>
      <c r="C394" s="19">
        <v>19429.04</v>
      </c>
      <c r="D394" s="19">
        <v>21.21</v>
      </c>
      <c r="E394" s="27">
        <f t="shared" si="6"/>
        <v>19450.25</v>
      </c>
    </row>
    <row r="395" spans="1:5" x14ac:dyDescent="0.25">
      <c r="A395" s="3">
        <v>392</v>
      </c>
      <c r="B395" s="9" t="s">
        <v>405</v>
      </c>
      <c r="C395" s="19">
        <v>39282.39</v>
      </c>
      <c r="D395" s="19">
        <v>42.87</v>
      </c>
      <c r="E395" s="27">
        <f t="shared" si="6"/>
        <v>39325.26</v>
      </c>
    </row>
    <row r="396" spans="1:5" x14ac:dyDescent="0.25">
      <c r="A396" s="3">
        <v>393</v>
      </c>
      <c r="B396" s="9" t="s">
        <v>406</v>
      </c>
      <c r="C396" s="19">
        <v>26778.35</v>
      </c>
      <c r="D396" s="19">
        <v>29.23</v>
      </c>
      <c r="E396" s="27">
        <f t="shared" si="6"/>
        <v>26807.579999999998</v>
      </c>
    </row>
    <row r="397" spans="1:5" x14ac:dyDescent="0.25">
      <c r="A397" s="3">
        <v>394</v>
      </c>
      <c r="B397" s="9" t="s">
        <v>407</v>
      </c>
      <c r="C397" s="19">
        <v>16639.599999999999</v>
      </c>
      <c r="D397" s="19">
        <v>18.16</v>
      </c>
      <c r="E397" s="27">
        <f t="shared" si="6"/>
        <v>16657.759999999998</v>
      </c>
    </row>
    <row r="398" spans="1:5" x14ac:dyDescent="0.25">
      <c r="A398" s="3">
        <v>395</v>
      </c>
      <c r="B398" s="9" t="s">
        <v>408</v>
      </c>
      <c r="C398" s="19">
        <v>8963.33</v>
      </c>
      <c r="D398" s="19">
        <v>9.7799999999999994</v>
      </c>
      <c r="E398" s="27">
        <f t="shared" si="6"/>
        <v>8973.11</v>
      </c>
    </row>
    <row r="399" spans="1:5" x14ac:dyDescent="0.25">
      <c r="A399" s="3">
        <v>396</v>
      </c>
      <c r="B399" s="9" t="s">
        <v>409</v>
      </c>
      <c r="C399" s="19">
        <v>18878.419999999998</v>
      </c>
      <c r="D399" s="19">
        <v>20.6</v>
      </c>
      <c r="E399" s="27">
        <f t="shared" si="6"/>
        <v>18899.019999999997</v>
      </c>
    </row>
    <row r="400" spans="1:5" x14ac:dyDescent="0.25">
      <c r="A400" s="3">
        <v>397</v>
      </c>
      <c r="B400" s="9" t="s">
        <v>410</v>
      </c>
      <c r="C400" s="19">
        <v>489906.24</v>
      </c>
      <c r="D400" s="19">
        <v>534.71</v>
      </c>
      <c r="E400" s="27">
        <f t="shared" si="6"/>
        <v>490440.95</v>
      </c>
    </row>
    <row r="401" spans="1:5" x14ac:dyDescent="0.25">
      <c r="A401" s="3">
        <v>398</v>
      </c>
      <c r="B401" s="9" t="s">
        <v>411</v>
      </c>
      <c r="C401" s="19">
        <v>33001.440000000002</v>
      </c>
      <c r="D401" s="19">
        <v>36.020000000000003</v>
      </c>
      <c r="E401" s="27">
        <f t="shared" si="6"/>
        <v>33037.46</v>
      </c>
    </row>
    <row r="402" spans="1:5" x14ac:dyDescent="0.25">
      <c r="A402" s="3">
        <v>399</v>
      </c>
      <c r="B402" s="9" t="s">
        <v>412</v>
      </c>
      <c r="C402" s="19">
        <v>396957.63</v>
      </c>
      <c r="D402" s="19">
        <v>433.26</v>
      </c>
      <c r="E402" s="27">
        <f t="shared" si="6"/>
        <v>397390.89</v>
      </c>
    </row>
    <row r="403" spans="1:5" x14ac:dyDescent="0.25">
      <c r="A403" s="3">
        <v>400</v>
      </c>
      <c r="B403" s="9" t="s">
        <v>413</v>
      </c>
      <c r="C403" s="19">
        <v>13116.38</v>
      </c>
      <c r="D403" s="19">
        <v>14.32</v>
      </c>
      <c r="E403" s="27">
        <f t="shared" si="6"/>
        <v>13130.699999999999</v>
      </c>
    </row>
    <row r="404" spans="1:5" x14ac:dyDescent="0.25">
      <c r="A404" s="3">
        <v>401</v>
      </c>
      <c r="B404" s="9" t="s">
        <v>414</v>
      </c>
      <c r="C404" s="19">
        <v>590125.86</v>
      </c>
      <c r="D404" s="19">
        <v>644.09</v>
      </c>
      <c r="E404" s="27">
        <f t="shared" si="6"/>
        <v>590769.94999999995</v>
      </c>
    </row>
    <row r="405" spans="1:5" x14ac:dyDescent="0.25">
      <c r="A405" s="3">
        <v>402</v>
      </c>
      <c r="B405" s="9" t="s">
        <v>415</v>
      </c>
      <c r="C405" s="19">
        <v>5871.01</v>
      </c>
      <c r="D405" s="19">
        <v>6.41</v>
      </c>
      <c r="E405" s="27">
        <f t="shared" si="6"/>
        <v>5877.42</v>
      </c>
    </row>
    <row r="406" spans="1:5" x14ac:dyDescent="0.25">
      <c r="A406" s="3">
        <v>403</v>
      </c>
      <c r="B406" s="9" t="s">
        <v>416</v>
      </c>
      <c r="C406" s="19">
        <v>51356.41</v>
      </c>
      <c r="D406" s="19">
        <v>56.05</v>
      </c>
      <c r="E406" s="27">
        <f t="shared" si="6"/>
        <v>51412.460000000006</v>
      </c>
    </row>
    <row r="407" spans="1:5" x14ac:dyDescent="0.25">
      <c r="A407" s="3">
        <v>404</v>
      </c>
      <c r="B407" s="9" t="s">
        <v>417</v>
      </c>
      <c r="C407" s="19">
        <v>10712.09</v>
      </c>
      <c r="D407" s="19">
        <v>11.69</v>
      </c>
      <c r="E407" s="27">
        <f t="shared" si="6"/>
        <v>10723.78</v>
      </c>
    </row>
    <row r="408" spans="1:5" x14ac:dyDescent="0.25">
      <c r="A408" s="3">
        <v>405</v>
      </c>
      <c r="B408" s="9" t="s">
        <v>418</v>
      </c>
      <c r="C408" s="19">
        <v>28406</v>
      </c>
      <c r="D408" s="19">
        <v>31</v>
      </c>
      <c r="E408" s="27">
        <f t="shared" si="6"/>
        <v>28437</v>
      </c>
    </row>
    <row r="409" spans="1:5" x14ac:dyDescent="0.25">
      <c r="A409" s="3">
        <v>406</v>
      </c>
      <c r="B409" s="9" t="s">
        <v>419</v>
      </c>
      <c r="C409" s="19">
        <v>122913.56</v>
      </c>
      <c r="D409" s="19">
        <v>134.15</v>
      </c>
      <c r="E409" s="27">
        <f t="shared" si="6"/>
        <v>123047.70999999999</v>
      </c>
    </row>
    <row r="410" spans="1:5" x14ac:dyDescent="0.25">
      <c r="A410" s="3">
        <v>407</v>
      </c>
      <c r="B410" s="9" t="s">
        <v>420</v>
      </c>
      <c r="C410" s="19">
        <v>53406.2</v>
      </c>
      <c r="D410" s="19">
        <v>58.29</v>
      </c>
      <c r="E410" s="27">
        <f t="shared" si="6"/>
        <v>53464.49</v>
      </c>
    </row>
    <row r="411" spans="1:5" x14ac:dyDescent="0.25">
      <c r="A411" s="3">
        <v>408</v>
      </c>
      <c r="B411" s="9" t="s">
        <v>421</v>
      </c>
      <c r="C411" s="19">
        <v>3751.98</v>
      </c>
      <c r="D411" s="19">
        <v>4.0999999999999996</v>
      </c>
      <c r="E411" s="27">
        <f t="shared" si="6"/>
        <v>3756.08</v>
      </c>
    </row>
    <row r="412" spans="1:5" x14ac:dyDescent="0.25">
      <c r="A412" s="3">
        <v>409</v>
      </c>
      <c r="B412" s="9" t="s">
        <v>422</v>
      </c>
      <c r="C412" s="19">
        <v>288858.55</v>
      </c>
      <c r="D412" s="19">
        <v>315.27</v>
      </c>
      <c r="E412" s="27">
        <f t="shared" si="6"/>
        <v>289173.82</v>
      </c>
    </row>
    <row r="413" spans="1:5" x14ac:dyDescent="0.25">
      <c r="A413" s="3">
        <v>410</v>
      </c>
      <c r="B413" s="9" t="s">
        <v>423</v>
      </c>
      <c r="C413" s="19">
        <v>21506.73</v>
      </c>
      <c r="D413" s="19">
        <v>23.47</v>
      </c>
      <c r="E413" s="27">
        <f t="shared" si="6"/>
        <v>21530.2</v>
      </c>
    </row>
    <row r="414" spans="1:5" x14ac:dyDescent="0.25">
      <c r="A414" s="3">
        <v>411</v>
      </c>
      <c r="B414" s="9" t="s">
        <v>424</v>
      </c>
      <c r="C414" s="19">
        <v>5195.4399999999996</v>
      </c>
      <c r="D414" s="19">
        <v>5.67</v>
      </c>
      <c r="E414" s="27">
        <f t="shared" si="6"/>
        <v>5201.1099999999997</v>
      </c>
    </row>
    <row r="415" spans="1:5" x14ac:dyDescent="0.25">
      <c r="A415" s="3">
        <v>412</v>
      </c>
      <c r="B415" s="9" t="s">
        <v>425</v>
      </c>
      <c r="C415" s="19">
        <v>21786.14</v>
      </c>
      <c r="D415" s="19">
        <v>23.78</v>
      </c>
      <c r="E415" s="27">
        <f t="shared" si="6"/>
        <v>21809.919999999998</v>
      </c>
    </row>
    <row r="416" spans="1:5" x14ac:dyDescent="0.25">
      <c r="A416" s="3">
        <v>413</v>
      </c>
      <c r="B416" s="9" t="s">
        <v>426</v>
      </c>
      <c r="C416" s="19">
        <v>2691898.18</v>
      </c>
      <c r="D416" s="19">
        <v>2938.07</v>
      </c>
      <c r="E416" s="27">
        <f t="shared" si="6"/>
        <v>2694836.25</v>
      </c>
    </row>
    <row r="417" spans="1:5" x14ac:dyDescent="0.25">
      <c r="A417" s="3">
        <v>414</v>
      </c>
      <c r="B417" s="9" t="s">
        <v>427</v>
      </c>
      <c r="C417" s="19">
        <v>74044.66</v>
      </c>
      <c r="D417" s="19">
        <v>80.819999999999993</v>
      </c>
      <c r="E417" s="27">
        <f t="shared" si="6"/>
        <v>74125.48000000001</v>
      </c>
    </row>
    <row r="418" spans="1:5" x14ac:dyDescent="0.25">
      <c r="A418" s="3">
        <v>415</v>
      </c>
      <c r="B418" s="9" t="s">
        <v>428</v>
      </c>
      <c r="C418" s="19">
        <v>27951.55</v>
      </c>
      <c r="D418" s="19">
        <v>30.51</v>
      </c>
      <c r="E418" s="27">
        <f t="shared" si="6"/>
        <v>27982.059999999998</v>
      </c>
    </row>
    <row r="419" spans="1:5" x14ac:dyDescent="0.25">
      <c r="A419" s="3">
        <v>416</v>
      </c>
      <c r="B419" s="9" t="s">
        <v>429</v>
      </c>
      <c r="C419" s="19">
        <v>4454.7299999999996</v>
      </c>
      <c r="D419" s="19">
        <v>4.8600000000000003</v>
      </c>
      <c r="E419" s="27">
        <f t="shared" si="6"/>
        <v>4459.5899999999992</v>
      </c>
    </row>
    <row r="420" spans="1:5" x14ac:dyDescent="0.25">
      <c r="A420" s="3">
        <v>417</v>
      </c>
      <c r="B420" s="9" t="s">
        <v>430</v>
      </c>
      <c r="C420" s="19">
        <v>57895.63</v>
      </c>
      <c r="D420" s="19">
        <v>63.19</v>
      </c>
      <c r="E420" s="27">
        <f t="shared" si="6"/>
        <v>57958.82</v>
      </c>
    </row>
    <row r="421" spans="1:5" x14ac:dyDescent="0.25">
      <c r="A421" s="3">
        <v>418</v>
      </c>
      <c r="B421" s="9" t="s">
        <v>431</v>
      </c>
      <c r="C421" s="19">
        <v>80287.22</v>
      </c>
      <c r="D421" s="19">
        <v>87.63</v>
      </c>
      <c r="E421" s="27">
        <f t="shared" si="6"/>
        <v>80374.850000000006</v>
      </c>
    </row>
    <row r="422" spans="1:5" x14ac:dyDescent="0.25">
      <c r="A422" s="3">
        <v>419</v>
      </c>
      <c r="B422" s="9" t="s">
        <v>432</v>
      </c>
      <c r="C422" s="19">
        <v>6026.9</v>
      </c>
      <c r="D422" s="19">
        <v>6.58</v>
      </c>
      <c r="E422" s="27">
        <f t="shared" si="6"/>
        <v>6033.48</v>
      </c>
    </row>
    <row r="423" spans="1:5" x14ac:dyDescent="0.25">
      <c r="A423" s="3">
        <v>420</v>
      </c>
      <c r="B423" s="9" t="s">
        <v>433</v>
      </c>
      <c r="C423" s="19">
        <v>10639.57</v>
      </c>
      <c r="D423" s="19">
        <v>11.61</v>
      </c>
      <c r="E423" s="27">
        <f t="shared" si="6"/>
        <v>10651.18</v>
      </c>
    </row>
    <row r="424" spans="1:5" x14ac:dyDescent="0.25">
      <c r="A424" s="3">
        <v>421</v>
      </c>
      <c r="B424" s="9" t="s">
        <v>434</v>
      </c>
      <c r="C424" s="19">
        <v>47543.4</v>
      </c>
      <c r="D424" s="19">
        <v>51.89</v>
      </c>
      <c r="E424" s="27">
        <f t="shared" si="6"/>
        <v>47595.29</v>
      </c>
    </row>
    <row r="425" spans="1:5" x14ac:dyDescent="0.25">
      <c r="A425" s="3">
        <v>422</v>
      </c>
      <c r="B425" s="9" t="s">
        <v>435</v>
      </c>
      <c r="C425" s="19">
        <v>6197.73</v>
      </c>
      <c r="D425" s="19">
        <v>6.76</v>
      </c>
      <c r="E425" s="27">
        <f t="shared" si="6"/>
        <v>6204.49</v>
      </c>
    </row>
    <row r="426" spans="1:5" x14ac:dyDescent="0.25">
      <c r="A426" s="3">
        <v>423</v>
      </c>
      <c r="B426" s="9" t="s">
        <v>436</v>
      </c>
      <c r="C426" s="19">
        <v>2508.98</v>
      </c>
      <c r="D426" s="19">
        <v>2.74</v>
      </c>
      <c r="E426" s="27">
        <f t="shared" si="6"/>
        <v>2511.7199999999998</v>
      </c>
    </row>
    <row r="427" spans="1:5" x14ac:dyDescent="0.25">
      <c r="A427" s="3">
        <v>424</v>
      </c>
      <c r="B427" s="9" t="s">
        <v>437</v>
      </c>
      <c r="C427" s="19">
        <v>21356.43</v>
      </c>
      <c r="D427" s="19">
        <v>23.31</v>
      </c>
      <c r="E427" s="27">
        <f t="shared" si="6"/>
        <v>21379.74</v>
      </c>
    </row>
    <row r="428" spans="1:5" x14ac:dyDescent="0.25">
      <c r="A428" s="3">
        <v>425</v>
      </c>
      <c r="B428" s="9" t="s">
        <v>438</v>
      </c>
      <c r="C428" s="19">
        <v>22645.66</v>
      </c>
      <c r="D428" s="19">
        <v>24.72</v>
      </c>
      <c r="E428" s="27">
        <f t="shared" si="6"/>
        <v>22670.38</v>
      </c>
    </row>
    <row r="429" spans="1:5" x14ac:dyDescent="0.25">
      <c r="A429" s="3">
        <v>426</v>
      </c>
      <c r="B429" s="9" t="s">
        <v>439</v>
      </c>
      <c r="C429" s="19">
        <v>51970.26</v>
      </c>
      <c r="D429" s="19">
        <v>56.72</v>
      </c>
      <c r="E429" s="27">
        <f t="shared" si="6"/>
        <v>52026.98</v>
      </c>
    </row>
    <row r="430" spans="1:5" x14ac:dyDescent="0.25">
      <c r="A430" s="3">
        <v>427</v>
      </c>
      <c r="B430" s="9" t="s">
        <v>440</v>
      </c>
      <c r="C430" s="19">
        <v>102503.3</v>
      </c>
      <c r="D430" s="19">
        <v>111.88</v>
      </c>
      <c r="E430" s="27">
        <f t="shared" si="6"/>
        <v>102615.18000000001</v>
      </c>
    </row>
    <row r="431" spans="1:5" x14ac:dyDescent="0.25">
      <c r="A431" s="3">
        <v>428</v>
      </c>
      <c r="B431" s="9" t="s">
        <v>441</v>
      </c>
      <c r="C431" s="19">
        <v>12727.92</v>
      </c>
      <c r="D431" s="19">
        <v>13.89</v>
      </c>
      <c r="E431" s="27">
        <f t="shared" si="6"/>
        <v>12741.81</v>
      </c>
    </row>
    <row r="432" spans="1:5" x14ac:dyDescent="0.25">
      <c r="A432" s="3">
        <v>429</v>
      </c>
      <c r="B432" s="9" t="s">
        <v>442</v>
      </c>
      <c r="C432" s="19">
        <v>8363.52</v>
      </c>
      <c r="D432" s="19">
        <v>9.1300000000000008</v>
      </c>
      <c r="E432" s="27">
        <f t="shared" si="6"/>
        <v>8372.65</v>
      </c>
    </row>
    <row r="433" spans="1:5" x14ac:dyDescent="0.25">
      <c r="A433" s="3">
        <v>430</v>
      </c>
      <c r="B433" s="9" t="s">
        <v>443</v>
      </c>
      <c r="C433" s="19">
        <v>1929.08</v>
      </c>
      <c r="D433" s="19">
        <v>2.11</v>
      </c>
      <c r="E433" s="27">
        <f t="shared" si="6"/>
        <v>1931.1899999999998</v>
      </c>
    </row>
    <row r="434" spans="1:5" x14ac:dyDescent="0.25">
      <c r="A434" s="3">
        <v>431</v>
      </c>
      <c r="B434" s="9" t="s">
        <v>444</v>
      </c>
      <c r="C434" s="19">
        <v>10920.93</v>
      </c>
      <c r="D434" s="19">
        <v>11.92</v>
      </c>
      <c r="E434" s="27">
        <f t="shared" si="6"/>
        <v>10932.85</v>
      </c>
    </row>
    <row r="435" spans="1:5" x14ac:dyDescent="0.25">
      <c r="A435" s="3">
        <v>432</v>
      </c>
      <c r="B435" s="9" t="s">
        <v>445</v>
      </c>
      <c r="C435" s="19">
        <v>7937.92</v>
      </c>
      <c r="D435" s="19">
        <v>8.66</v>
      </c>
      <c r="E435" s="27">
        <f t="shared" si="6"/>
        <v>7946.58</v>
      </c>
    </row>
    <row r="436" spans="1:5" x14ac:dyDescent="0.25">
      <c r="A436" s="3">
        <v>433</v>
      </c>
      <c r="B436" s="9" t="s">
        <v>446</v>
      </c>
      <c r="C436" s="19">
        <v>17125.13</v>
      </c>
      <c r="D436" s="19">
        <v>18.690000000000001</v>
      </c>
      <c r="E436" s="27">
        <f t="shared" si="6"/>
        <v>17143.82</v>
      </c>
    </row>
    <row r="437" spans="1:5" x14ac:dyDescent="0.25">
      <c r="A437" s="3">
        <v>434</v>
      </c>
      <c r="B437" s="9" t="s">
        <v>447</v>
      </c>
      <c r="C437" s="19">
        <v>22495.03</v>
      </c>
      <c r="D437" s="19">
        <v>24.55</v>
      </c>
      <c r="E437" s="27">
        <f t="shared" si="6"/>
        <v>22519.579999999998</v>
      </c>
    </row>
    <row r="438" spans="1:5" x14ac:dyDescent="0.25">
      <c r="A438" s="3">
        <v>435</v>
      </c>
      <c r="B438" s="9" t="s">
        <v>448</v>
      </c>
      <c r="C438" s="19">
        <v>24066.66</v>
      </c>
      <c r="D438" s="19">
        <v>26.27</v>
      </c>
      <c r="E438" s="27">
        <f t="shared" si="6"/>
        <v>24092.93</v>
      </c>
    </row>
    <row r="439" spans="1:5" x14ac:dyDescent="0.25">
      <c r="A439" s="3">
        <v>436</v>
      </c>
      <c r="B439" s="9" t="s">
        <v>449</v>
      </c>
      <c r="C439" s="19">
        <v>5171.55</v>
      </c>
      <c r="D439" s="19">
        <v>5.64</v>
      </c>
      <c r="E439" s="27">
        <f t="shared" si="6"/>
        <v>5177.1900000000005</v>
      </c>
    </row>
    <row r="440" spans="1:5" x14ac:dyDescent="0.25">
      <c r="A440" s="3">
        <v>437</v>
      </c>
      <c r="B440" s="9" t="s">
        <v>450</v>
      </c>
      <c r="C440" s="19">
        <v>59814.21</v>
      </c>
      <c r="D440" s="19">
        <v>65.28</v>
      </c>
      <c r="E440" s="27">
        <f t="shared" si="6"/>
        <v>59879.49</v>
      </c>
    </row>
    <row r="441" spans="1:5" x14ac:dyDescent="0.25">
      <c r="A441" s="3">
        <v>438</v>
      </c>
      <c r="B441" s="9" t="s">
        <v>451</v>
      </c>
      <c r="C441" s="19">
        <v>10118.82</v>
      </c>
      <c r="D441" s="19">
        <v>11.04</v>
      </c>
      <c r="E441" s="27">
        <f t="shared" si="6"/>
        <v>10129.86</v>
      </c>
    </row>
    <row r="442" spans="1:5" x14ac:dyDescent="0.25">
      <c r="A442" s="3">
        <v>439</v>
      </c>
      <c r="B442" s="9" t="s">
        <v>452</v>
      </c>
      <c r="C442" s="19">
        <v>181141.6</v>
      </c>
      <c r="D442" s="19">
        <v>197.71</v>
      </c>
      <c r="E442" s="27">
        <f t="shared" si="6"/>
        <v>181339.31</v>
      </c>
    </row>
    <row r="443" spans="1:5" x14ac:dyDescent="0.25">
      <c r="A443" s="3">
        <v>440</v>
      </c>
      <c r="B443" s="9" t="s">
        <v>453</v>
      </c>
      <c r="C443" s="19">
        <v>4594.16</v>
      </c>
      <c r="D443" s="19">
        <v>5.01</v>
      </c>
      <c r="E443" s="27">
        <f t="shared" si="6"/>
        <v>4599.17</v>
      </c>
    </row>
    <row r="444" spans="1:5" x14ac:dyDescent="0.25">
      <c r="A444" s="3">
        <v>441</v>
      </c>
      <c r="B444" s="9" t="s">
        <v>454</v>
      </c>
      <c r="C444" s="19">
        <v>70205.72</v>
      </c>
      <c r="D444" s="19">
        <v>76.63</v>
      </c>
      <c r="E444" s="27">
        <f t="shared" si="6"/>
        <v>70282.350000000006</v>
      </c>
    </row>
    <row r="445" spans="1:5" x14ac:dyDescent="0.25">
      <c r="A445" s="3">
        <v>442</v>
      </c>
      <c r="B445" s="9" t="s">
        <v>455</v>
      </c>
      <c r="C445" s="19">
        <v>7643.82</v>
      </c>
      <c r="D445" s="19">
        <v>8.34</v>
      </c>
      <c r="E445" s="27">
        <f t="shared" si="6"/>
        <v>7652.16</v>
      </c>
    </row>
    <row r="446" spans="1:5" x14ac:dyDescent="0.25">
      <c r="A446" s="3">
        <v>443</v>
      </c>
      <c r="B446" s="9" t="s">
        <v>456</v>
      </c>
      <c r="C446" s="19">
        <v>7956.72</v>
      </c>
      <c r="D446" s="19">
        <v>8.68</v>
      </c>
      <c r="E446" s="27">
        <f t="shared" si="6"/>
        <v>7965.4000000000005</v>
      </c>
    </row>
    <row r="447" spans="1:5" x14ac:dyDescent="0.25">
      <c r="A447" s="3">
        <v>444</v>
      </c>
      <c r="B447" s="9" t="s">
        <v>457</v>
      </c>
      <c r="C447" s="19">
        <v>4124.4399999999996</v>
      </c>
      <c r="D447" s="19">
        <v>4.5</v>
      </c>
      <c r="E447" s="27">
        <f t="shared" si="6"/>
        <v>4128.9399999999996</v>
      </c>
    </row>
    <row r="448" spans="1:5" x14ac:dyDescent="0.25">
      <c r="A448" s="3">
        <v>445</v>
      </c>
      <c r="B448" s="9" t="s">
        <v>458</v>
      </c>
      <c r="C448" s="19">
        <v>10342.43</v>
      </c>
      <c r="D448" s="19">
        <v>11.29</v>
      </c>
      <c r="E448" s="27">
        <f t="shared" si="6"/>
        <v>10353.720000000001</v>
      </c>
    </row>
    <row r="449" spans="1:5" x14ac:dyDescent="0.25">
      <c r="A449" s="3">
        <v>446</v>
      </c>
      <c r="B449" s="9" t="s">
        <v>459</v>
      </c>
      <c r="C449" s="19">
        <v>38744.160000000003</v>
      </c>
      <c r="D449" s="19">
        <v>42.29</v>
      </c>
      <c r="E449" s="27">
        <f t="shared" si="6"/>
        <v>38786.450000000004</v>
      </c>
    </row>
    <row r="450" spans="1:5" x14ac:dyDescent="0.25">
      <c r="A450" s="3">
        <v>447</v>
      </c>
      <c r="B450" s="9" t="s">
        <v>460</v>
      </c>
      <c r="C450" s="19">
        <v>106719.22</v>
      </c>
      <c r="D450" s="19">
        <v>116.48</v>
      </c>
      <c r="E450" s="27">
        <f t="shared" si="6"/>
        <v>106835.7</v>
      </c>
    </row>
    <row r="451" spans="1:5" x14ac:dyDescent="0.25">
      <c r="A451" s="3">
        <v>448</v>
      </c>
      <c r="B451" s="9" t="s">
        <v>461</v>
      </c>
      <c r="C451" s="19">
        <v>13587.82</v>
      </c>
      <c r="D451" s="19">
        <v>14.83</v>
      </c>
      <c r="E451" s="27">
        <f t="shared" si="6"/>
        <v>13602.65</v>
      </c>
    </row>
    <row r="452" spans="1:5" x14ac:dyDescent="0.25">
      <c r="A452" s="3">
        <v>449</v>
      </c>
      <c r="B452" s="9" t="s">
        <v>462</v>
      </c>
      <c r="C452" s="19">
        <v>19515.349999999999</v>
      </c>
      <c r="D452" s="19">
        <v>21.3</v>
      </c>
      <c r="E452" s="27">
        <f t="shared" si="6"/>
        <v>19536.649999999998</v>
      </c>
    </row>
    <row r="453" spans="1:5" x14ac:dyDescent="0.25">
      <c r="A453" s="3">
        <v>450</v>
      </c>
      <c r="B453" s="9" t="s">
        <v>463</v>
      </c>
      <c r="C453" s="19">
        <v>78501.06</v>
      </c>
      <c r="D453" s="19">
        <v>85.68</v>
      </c>
      <c r="E453" s="27">
        <f t="shared" ref="E453:E516" si="7">SUM(C453:D453)</f>
        <v>78586.739999999991</v>
      </c>
    </row>
    <row r="454" spans="1:5" x14ac:dyDescent="0.25">
      <c r="A454" s="3">
        <v>451</v>
      </c>
      <c r="B454" s="9" t="s">
        <v>464</v>
      </c>
      <c r="C454" s="19">
        <v>5609.67</v>
      </c>
      <c r="D454" s="19">
        <v>6.12</v>
      </c>
      <c r="E454" s="27">
        <f t="shared" si="7"/>
        <v>5615.79</v>
      </c>
    </row>
    <row r="455" spans="1:5" x14ac:dyDescent="0.25">
      <c r="A455" s="3">
        <v>452</v>
      </c>
      <c r="B455" s="9" t="s">
        <v>465</v>
      </c>
      <c r="C455" s="19">
        <v>29903</v>
      </c>
      <c r="D455" s="19">
        <v>32.64</v>
      </c>
      <c r="E455" s="27">
        <f t="shared" si="7"/>
        <v>29935.64</v>
      </c>
    </row>
    <row r="456" spans="1:5" x14ac:dyDescent="0.25">
      <c r="A456" s="3">
        <v>453</v>
      </c>
      <c r="B456" s="9" t="s">
        <v>466</v>
      </c>
      <c r="C456" s="19">
        <v>48010.46</v>
      </c>
      <c r="D456" s="19">
        <v>52.4</v>
      </c>
      <c r="E456" s="27">
        <f t="shared" si="7"/>
        <v>48062.86</v>
      </c>
    </row>
    <row r="457" spans="1:5" x14ac:dyDescent="0.25">
      <c r="A457" s="3">
        <v>454</v>
      </c>
      <c r="B457" s="9" t="s">
        <v>467</v>
      </c>
      <c r="C457" s="19">
        <v>19566.36</v>
      </c>
      <c r="D457" s="19">
        <v>21.36</v>
      </c>
      <c r="E457" s="27">
        <f t="shared" si="7"/>
        <v>19587.72</v>
      </c>
    </row>
    <row r="458" spans="1:5" x14ac:dyDescent="0.25">
      <c r="A458" s="3">
        <v>455</v>
      </c>
      <c r="B458" s="9" t="s">
        <v>468</v>
      </c>
      <c r="C458" s="19">
        <v>18717.54</v>
      </c>
      <c r="D458" s="19">
        <v>20.43</v>
      </c>
      <c r="E458" s="27">
        <f t="shared" si="7"/>
        <v>18737.97</v>
      </c>
    </row>
    <row r="459" spans="1:5" x14ac:dyDescent="0.25">
      <c r="A459" s="3">
        <v>456</v>
      </c>
      <c r="B459" s="9" t="s">
        <v>469</v>
      </c>
      <c r="C459" s="19">
        <v>11910</v>
      </c>
      <c r="D459" s="19">
        <v>13</v>
      </c>
      <c r="E459" s="27">
        <f t="shared" si="7"/>
        <v>11923</v>
      </c>
    </row>
    <row r="460" spans="1:5" x14ac:dyDescent="0.25">
      <c r="A460" s="3">
        <v>457</v>
      </c>
      <c r="B460" s="9" t="s">
        <v>470</v>
      </c>
      <c r="C460" s="19">
        <v>19206.78</v>
      </c>
      <c r="D460" s="19">
        <v>20.96</v>
      </c>
      <c r="E460" s="27">
        <f t="shared" si="7"/>
        <v>19227.739999999998</v>
      </c>
    </row>
    <row r="461" spans="1:5" x14ac:dyDescent="0.25">
      <c r="A461" s="3">
        <v>458</v>
      </c>
      <c r="B461" s="9" t="s">
        <v>471</v>
      </c>
      <c r="C461" s="19">
        <v>9030.65</v>
      </c>
      <c r="D461" s="19">
        <v>9.86</v>
      </c>
      <c r="E461" s="27">
        <f t="shared" si="7"/>
        <v>9040.51</v>
      </c>
    </row>
    <row r="462" spans="1:5" x14ac:dyDescent="0.25">
      <c r="A462" s="3">
        <v>459</v>
      </c>
      <c r="B462" s="9" t="s">
        <v>472</v>
      </c>
      <c r="C462" s="19">
        <v>31078.79</v>
      </c>
      <c r="D462" s="19">
        <v>33.92</v>
      </c>
      <c r="E462" s="27">
        <f t="shared" si="7"/>
        <v>31112.71</v>
      </c>
    </row>
    <row r="463" spans="1:5" x14ac:dyDescent="0.25">
      <c r="A463" s="3">
        <v>460</v>
      </c>
      <c r="B463" s="9" t="s">
        <v>473</v>
      </c>
      <c r="C463" s="19">
        <v>28843.33</v>
      </c>
      <c r="D463" s="19">
        <v>31.48</v>
      </c>
      <c r="E463" s="27">
        <f t="shared" si="7"/>
        <v>28874.81</v>
      </c>
    </row>
    <row r="464" spans="1:5" x14ac:dyDescent="0.25">
      <c r="A464" s="3">
        <v>461</v>
      </c>
      <c r="B464" s="9" t="s">
        <v>474</v>
      </c>
      <c r="C464" s="19">
        <v>3348.01</v>
      </c>
      <c r="D464" s="19">
        <v>3.65</v>
      </c>
      <c r="E464" s="27">
        <f t="shared" si="7"/>
        <v>3351.6600000000003</v>
      </c>
    </row>
    <row r="465" spans="1:5" x14ac:dyDescent="0.25">
      <c r="A465" s="3">
        <v>462</v>
      </c>
      <c r="B465" s="9" t="s">
        <v>475</v>
      </c>
      <c r="C465" s="19">
        <v>49257.7</v>
      </c>
      <c r="D465" s="19">
        <v>53.76</v>
      </c>
      <c r="E465" s="27">
        <f t="shared" si="7"/>
        <v>49311.46</v>
      </c>
    </row>
    <row r="466" spans="1:5" x14ac:dyDescent="0.25">
      <c r="A466" s="3">
        <v>463</v>
      </c>
      <c r="B466" s="9" t="s">
        <v>476</v>
      </c>
      <c r="C466" s="19">
        <v>4791.8500000000004</v>
      </c>
      <c r="D466" s="19">
        <v>5.23</v>
      </c>
      <c r="E466" s="27">
        <f t="shared" si="7"/>
        <v>4797.08</v>
      </c>
    </row>
    <row r="467" spans="1:5" x14ac:dyDescent="0.25">
      <c r="A467" s="3">
        <v>464</v>
      </c>
      <c r="B467" s="9" t="s">
        <v>477</v>
      </c>
      <c r="C467" s="19">
        <v>8083</v>
      </c>
      <c r="D467" s="19">
        <v>8.82</v>
      </c>
      <c r="E467" s="27">
        <f t="shared" si="7"/>
        <v>8091.82</v>
      </c>
    </row>
    <row r="468" spans="1:5" x14ac:dyDescent="0.25">
      <c r="A468" s="3">
        <v>465</v>
      </c>
      <c r="B468" s="9" t="s">
        <v>478</v>
      </c>
      <c r="C468" s="19">
        <v>9099.4699999999993</v>
      </c>
      <c r="D468" s="19">
        <v>9.93</v>
      </c>
      <c r="E468" s="27">
        <f t="shared" si="7"/>
        <v>9109.4</v>
      </c>
    </row>
    <row r="469" spans="1:5" x14ac:dyDescent="0.25">
      <c r="A469" s="3">
        <v>466</v>
      </c>
      <c r="B469" s="9" t="s">
        <v>479</v>
      </c>
      <c r="C469" s="19">
        <v>92287.35</v>
      </c>
      <c r="D469" s="19">
        <v>100.73</v>
      </c>
      <c r="E469" s="27">
        <f t="shared" si="7"/>
        <v>92388.08</v>
      </c>
    </row>
    <row r="470" spans="1:5" x14ac:dyDescent="0.25">
      <c r="A470" s="3">
        <v>467</v>
      </c>
      <c r="B470" s="9" t="s">
        <v>480</v>
      </c>
      <c r="C470" s="19">
        <v>117621.43</v>
      </c>
      <c r="D470" s="19">
        <v>128.38</v>
      </c>
      <c r="E470" s="27">
        <f t="shared" si="7"/>
        <v>117749.81</v>
      </c>
    </row>
    <row r="471" spans="1:5" x14ac:dyDescent="0.25">
      <c r="A471" s="3">
        <v>468</v>
      </c>
      <c r="B471" s="9" t="s">
        <v>481</v>
      </c>
      <c r="C471" s="19">
        <v>78122.39</v>
      </c>
      <c r="D471" s="19">
        <v>85.27</v>
      </c>
      <c r="E471" s="27">
        <f t="shared" si="7"/>
        <v>78207.66</v>
      </c>
    </row>
    <row r="472" spans="1:5" x14ac:dyDescent="0.25">
      <c r="A472" s="3">
        <v>469</v>
      </c>
      <c r="B472" s="9" t="s">
        <v>482</v>
      </c>
      <c r="C472" s="19">
        <v>254318.41</v>
      </c>
      <c r="D472" s="19">
        <v>277.58</v>
      </c>
      <c r="E472" s="27">
        <f t="shared" si="7"/>
        <v>254595.99</v>
      </c>
    </row>
    <row r="473" spans="1:5" x14ac:dyDescent="0.25">
      <c r="A473" s="3">
        <v>470</v>
      </c>
      <c r="B473" s="9" t="s">
        <v>483</v>
      </c>
      <c r="C473" s="19">
        <v>25951.61</v>
      </c>
      <c r="D473" s="19">
        <v>28.32</v>
      </c>
      <c r="E473" s="27">
        <f t="shared" si="7"/>
        <v>25979.93</v>
      </c>
    </row>
    <row r="474" spans="1:5" x14ac:dyDescent="0.25">
      <c r="A474" s="3">
        <v>471</v>
      </c>
      <c r="B474" s="9" t="s">
        <v>484</v>
      </c>
      <c r="C474" s="19">
        <v>11092.48</v>
      </c>
      <c r="D474" s="19">
        <v>12.11</v>
      </c>
      <c r="E474" s="27">
        <f t="shared" si="7"/>
        <v>11104.59</v>
      </c>
    </row>
    <row r="475" spans="1:5" x14ac:dyDescent="0.25">
      <c r="A475" s="3">
        <v>472</v>
      </c>
      <c r="B475" s="9" t="s">
        <v>485</v>
      </c>
      <c r="C475" s="19">
        <v>23785.18</v>
      </c>
      <c r="D475" s="19">
        <v>25.96</v>
      </c>
      <c r="E475" s="27">
        <f t="shared" si="7"/>
        <v>23811.14</v>
      </c>
    </row>
    <row r="476" spans="1:5" x14ac:dyDescent="0.25">
      <c r="A476" s="3">
        <v>473</v>
      </c>
      <c r="B476" s="9" t="s">
        <v>486</v>
      </c>
      <c r="C476" s="19">
        <v>7749.64</v>
      </c>
      <c r="D476" s="19">
        <v>8.4600000000000009</v>
      </c>
      <c r="E476" s="27">
        <f t="shared" si="7"/>
        <v>7758.1</v>
      </c>
    </row>
    <row r="477" spans="1:5" x14ac:dyDescent="0.25">
      <c r="A477" s="3">
        <v>474</v>
      </c>
      <c r="B477" s="9" t="s">
        <v>487</v>
      </c>
      <c r="C477" s="19">
        <v>19584.21</v>
      </c>
      <c r="D477" s="19">
        <v>21.38</v>
      </c>
      <c r="E477" s="27">
        <f t="shared" si="7"/>
        <v>19605.59</v>
      </c>
    </row>
    <row r="478" spans="1:5" x14ac:dyDescent="0.25">
      <c r="A478" s="3">
        <v>475</v>
      </c>
      <c r="B478" s="9" t="s">
        <v>488</v>
      </c>
      <c r="C478" s="19">
        <v>76478.19</v>
      </c>
      <c r="D478" s="19">
        <v>83.47</v>
      </c>
      <c r="E478" s="27">
        <f t="shared" si="7"/>
        <v>76561.66</v>
      </c>
    </row>
    <row r="479" spans="1:5" x14ac:dyDescent="0.25">
      <c r="A479" s="3">
        <v>476</v>
      </c>
      <c r="B479" s="9" t="s">
        <v>489</v>
      </c>
      <c r="C479" s="19">
        <v>3887.86</v>
      </c>
      <c r="D479" s="19">
        <v>4.24</v>
      </c>
      <c r="E479" s="27">
        <f t="shared" si="7"/>
        <v>3892.1</v>
      </c>
    </row>
    <row r="480" spans="1:5" x14ac:dyDescent="0.25">
      <c r="A480" s="3">
        <v>477</v>
      </c>
      <c r="B480" s="9" t="s">
        <v>490</v>
      </c>
      <c r="C480" s="19">
        <v>8462.58</v>
      </c>
      <c r="D480" s="19">
        <v>9.24</v>
      </c>
      <c r="E480" s="27">
        <f t="shared" si="7"/>
        <v>8471.82</v>
      </c>
    </row>
    <row r="481" spans="1:5" x14ac:dyDescent="0.25">
      <c r="A481" s="3">
        <v>478</v>
      </c>
      <c r="B481" s="9" t="s">
        <v>491</v>
      </c>
      <c r="C481" s="19">
        <v>9069.31</v>
      </c>
      <c r="D481" s="19">
        <v>9.9</v>
      </c>
      <c r="E481" s="27">
        <f t="shared" si="7"/>
        <v>9079.2099999999991</v>
      </c>
    </row>
    <row r="482" spans="1:5" x14ac:dyDescent="0.25">
      <c r="A482" s="3">
        <v>479</v>
      </c>
      <c r="B482" s="9" t="s">
        <v>492</v>
      </c>
      <c r="C482" s="19">
        <v>1250.71</v>
      </c>
      <c r="D482" s="19">
        <v>1.37</v>
      </c>
      <c r="E482" s="27">
        <f t="shared" si="7"/>
        <v>1252.08</v>
      </c>
    </row>
    <row r="483" spans="1:5" x14ac:dyDescent="0.25">
      <c r="A483" s="3">
        <v>480</v>
      </c>
      <c r="B483" s="9" t="s">
        <v>493</v>
      </c>
      <c r="C483" s="19">
        <v>8602.59</v>
      </c>
      <c r="D483" s="19">
        <v>9.39</v>
      </c>
      <c r="E483" s="27">
        <f t="shared" si="7"/>
        <v>8611.98</v>
      </c>
    </row>
    <row r="484" spans="1:5" x14ac:dyDescent="0.25">
      <c r="A484" s="3">
        <v>481</v>
      </c>
      <c r="B484" s="9" t="s">
        <v>494</v>
      </c>
      <c r="C484" s="19">
        <v>16949.32</v>
      </c>
      <c r="D484" s="19">
        <v>18.5</v>
      </c>
      <c r="E484" s="27">
        <f t="shared" si="7"/>
        <v>16967.82</v>
      </c>
    </row>
    <row r="485" spans="1:5" x14ac:dyDescent="0.25">
      <c r="A485" s="3">
        <v>482</v>
      </c>
      <c r="B485" s="9" t="s">
        <v>495</v>
      </c>
      <c r="C485" s="19">
        <v>545275.63</v>
      </c>
      <c r="D485" s="19">
        <v>595.14</v>
      </c>
      <c r="E485" s="27">
        <f t="shared" si="7"/>
        <v>545870.77</v>
      </c>
    </row>
    <row r="486" spans="1:5" x14ac:dyDescent="0.25">
      <c r="A486" s="3">
        <v>483</v>
      </c>
      <c r="B486" s="9" t="s">
        <v>496</v>
      </c>
      <c r="C486" s="19">
        <v>59898.6</v>
      </c>
      <c r="D486" s="19">
        <v>65.38</v>
      </c>
      <c r="E486" s="27">
        <f t="shared" si="7"/>
        <v>59963.979999999996</v>
      </c>
    </row>
    <row r="487" spans="1:5" x14ac:dyDescent="0.25">
      <c r="A487" s="3">
        <v>484</v>
      </c>
      <c r="B487" s="9" t="s">
        <v>497</v>
      </c>
      <c r="C487" s="19">
        <v>36416.269999999997</v>
      </c>
      <c r="D487" s="19">
        <v>39.75</v>
      </c>
      <c r="E487" s="27">
        <f t="shared" si="7"/>
        <v>36456.019999999997</v>
      </c>
    </row>
    <row r="488" spans="1:5" x14ac:dyDescent="0.25">
      <c r="A488" s="3">
        <v>485</v>
      </c>
      <c r="B488" s="9" t="s">
        <v>498</v>
      </c>
      <c r="C488" s="19">
        <v>17763.16</v>
      </c>
      <c r="D488" s="19">
        <v>19.39</v>
      </c>
      <c r="E488" s="27">
        <f t="shared" si="7"/>
        <v>17782.55</v>
      </c>
    </row>
    <row r="489" spans="1:5" x14ac:dyDescent="0.25">
      <c r="A489" s="3">
        <v>486</v>
      </c>
      <c r="B489" s="9" t="s">
        <v>499</v>
      </c>
      <c r="C489" s="19">
        <v>13311.46</v>
      </c>
      <c r="D489" s="19">
        <v>14.53</v>
      </c>
      <c r="E489" s="27">
        <f t="shared" si="7"/>
        <v>13325.99</v>
      </c>
    </row>
    <row r="490" spans="1:5" x14ac:dyDescent="0.25">
      <c r="A490" s="3">
        <v>487</v>
      </c>
      <c r="B490" s="9" t="s">
        <v>500</v>
      </c>
      <c r="C490" s="19">
        <v>22549.83</v>
      </c>
      <c r="D490" s="19">
        <v>24.61</v>
      </c>
      <c r="E490" s="27">
        <f t="shared" si="7"/>
        <v>22574.440000000002</v>
      </c>
    </row>
    <row r="491" spans="1:5" x14ac:dyDescent="0.25">
      <c r="A491" s="3">
        <v>488</v>
      </c>
      <c r="B491" s="9" t="s">
        <v>501</v>
      </c>
      <c r="C491" s="19">
        <v>3085.23</v>
      </c>
      <c r="D491" s="19">
        <v>3.37</v>
      </c>
      <c r="E491" s="27">
        <f t="shared" si="7"/>
        <v>3088.6</v>
      </c>
    </row>
    <row r="492" spans="1:5" x14ac:dyDescent="0.25">
      <c r="A492" s="3">
        <v>489</v>
      </c>
      <c r="B492" s="9" t="s">
        <v>502</v>
      </c>
      <c r="C492" s="19">
        <v>27020.23</v>
      </c>
      <c r="D492" s="19">
        <v>29.49</v>
      </c>
      <c r="E492" s="27">
        <f t="shared" si="7"/>
        <v>27049.72</v>
      </c>
    </row>
    <row r="493" spans="1:5" x14ac:dyDescent="0.25">
      <c r="A493" s="3">
        <v>490</v>
      </c>
      <c r="B493" s="9" t="s">
        <v>503</v>
      </c>
      <c r="C493" s="19">
        <v>16849.48</v>
      </c>
      <c r="D493" s="19">
        <v>18.39</v>
      </c>
      <c r="E493" s="27">
        <f t="shared" si="7"/>
        <v>16867.87</v>
      </c>
    </row>
    <row r="494" spans="1:5" x14ac:dyDescent="0.25">
      <c r="A494" s="3">
        <v>491</v>
      </c>
      <c r="B494" s="9" t="s">
        <v>504</v>
      </c>
      <c r="C494" s="19">
        <v>29561.9</v>
      </c>
      <c r="D494" s="19">
        <v>32.270000000000003</v>
      </c>
      <c r="E494" s="27">
        <f t="shared" si="7"/>
        <v>29594.170000000002</v>
      </c>
    </row>
    <row r="495" spans="1:5" x14ac:dyDescent="0.25">
      <c r="A495" s="3">
        <v>492</v>
      </c>
      <c r="B495" s="9" t="s">
        <v>505</v>
      </c>
      <c r="C495" s="19">
        <v>19763.47</v>
      </c>
      <c r="D495" s="19">
        <v>21.57</v>
      </c>
      <c r="E495" s="27">
        <f t="shared" si="7"/>
        <v>19785.04</v>
      </c>
    </row>
    <row r="496" spans="1:5" x14ac:dyDescent="0.25">
      <c r="A496" s="3">
        <v>493</v>
      </c>
      <c r="B496" s="9" t="s">
        <v>506</v>
      </c>
      <c r="C496" s="19">
        <v>4243.33</v>
      </c>
      <c r="D496" s="19">
        <v>4.63</v>
      </c>
      <c r="E496" s="27">
        <f t="shared" si="7"/>
        <v>4247.96</v>
      </c>
    </row>
    <row r="497" spans="1:5" x14ac:dyDescent="0.25">
      <c r="A497" s="3">
        <v>494</v>
      </c>
      <c r="B497" s="9" t="s">
        <v>507</v>
      </c>
      <c r="C497" s="19">
        <v>34840.47</v>
      </c>
      <c r="D497" s="19">
        <v>38.03</v>
      </c>
      <c r="E497" s="27">
        <f t="shared" si="7"/>
        <v>34878.5</v>
      </c>
    </row>
    <row r="498" spans="1:5" x14ac:dyDescent="0.25">
      <c r="A498" s="3">
        <v>495</v>
      </c>
      <c r="B498" s="9" t="s">
        <v>508</v>
      </c>
      <c r="C498" s="19">
        <v>17184.669999999998</v>
      </c>
      <c r="D498" s="19">
        <v>18.760000000000002</v>
      </c>
      <c r="E498" s="27">
        <f t="shared" si="7"/>
        <v>17203.429999999997</v>
      </c>
    </row>
    <row r="499" spans="1:5" x14ac:dyDescent="0.25">
      <c r="A499" s="3">
        <v>496</v>
      </c>
      <c r="B499" s="9" t="s">
        <v>509</v>
      </c>
      <c r="C499" s="19">
        <v>10557.98</v>
      </c>
      <c r="D499" s="19">
        <v>11.52</v>
      </c>
      <c r="E499" s="27">
        <f t="shared" si="7"/>
        <v>10569.5</v>
      </c>
    </row>
    <row r="500" spans="1:5" x14ac:dyDescent="0.25">
      <c r="A500" s="3">
        <v>497</v>
      </c>
      <c r="B500" s="9" t="s">
        <v>510</v>
      </c>
      <c r="C500" s="19">
        <v>23731.56</v>
      </c>
      <c r="D500" s="19">
        <v>25.9</v>
      </c>
      <c r="E500" s="27">
        <f t="shared" si="7"/>
        <v>23757.460000000003</v>
      </c>
    </row>
    <row r="501" spans="1:5" x14ac:dyDescent="0.25">
      <c r="A501" s="3">
        <v>498</v>
      </c>
      <c r="B501" s="9" t="s">
        <v>511</v>
      </c>
      <c r="C501" s="19">
        <v>42930.26</v>
      </c>
      <c r="D501" s="19">
        <v>46.86</v>
      </c>
      <c r="E501" s="27">
        <f t="shared" si="7"/>
        <v>42977.120000000003</v>
      </c>
    </row>
    <row r="502" spans="1:5" x14ac:dyDescent="0.25">
      <c r="A502" s="3">
        <v>499</v>
      </c>
      <c r="B502" s="9" t="s">
        <v>512</v>
      </c>
      <c r="C502" s="19">
        <v>34023.03</v>
      </c>
      <c r="D502" s="19">
        <v>37.130000000000003</v>
      </c>
      <c r="E502" s="27">
        <f t="shared" si="7"/>
        <v>34060.159999999996</v>
      </c>
    </row>
    <row r="503" spans="1:5" x14ac:dyDescent="0.25">
      <c r="A503" s="3">
        <v>500</v>
      </c>
      <c r="B503" s="9" t="s">
        <v>513</v>
      </c>
      <c r="C503" s="19">
        <v>54788.1</v>
      </c>
      <c r="D503" s="19">
        <v>59.8</v>
      </c>
      <c r="E503" s="27">
        <f t="shared" si="7"/>
        <v>54847.9</v>
      </c>
    </row>
    <row r="504" spans="1:5" x14ac:dyDescent="0.25">
      <c r="A504" s="3">
        <v>501</v>
      </c>
      <c r="B504" s="9" t="s">
        <v>514</v>
      </c>
      <c r="C504" s="19">
        <v>6613.14</v>
      </c>
      <c r="D504" s="19">
        <v>7.22</v>
      </c>
      <c r="E504" s="27">
        <f t="shared" si="7"/>
        <v>6620.3600000000006</v>
      </c>
    </row>
    <row r="505" spans="1:5" x14ac:dyDescent="0.25">
      <c r="A505" s="3">
        <v>502</v>
      </c>
      <c r="B505" s="9" t="s">
        <v>515</v>
      </c>
      <c r="C505" s="19">
        <v>30319.94</v>
      </c>
      <c r="D505" s="19">
        <v>33.090000000000003</v>
      </c>
      <c r="E505" s="27">
        <f t="shared" si="7"/>
        <v>30353.03</v>
      </c>
    </row>
    <row r="506" spans="1:5" x14ac:dyDescent="0.25">
      <c r="A506" s="3">
        <v>503</v>
      </c>
      <c r="B506" s="9" t="s">
        <v>516</v>
      </c>
      <c r="C506" s="19">
        <v>3913.11</v>
      </c>
      <c r="D506" s="19">
        <v>4.2699999999999996</v>
      </c>
      <c r="E506" s="27">
        <f t="shared" si="7"/>
        <v>3917.38</v>
      </c>
    </row>
    <row r="507" spans="1:5" x14ac:dyDescent="0.25">
      <c r="A507" s="3">
        <v>504</v>
      </c>
      <c r="B507" s="9" t="s">
        <v>517</v>
      </c>
      <c r="C507" s="19">
        <v>25448.5</v>
      </c>
      <c r="D507" s="19">
        <v>27.78</v>
      </c>
      <c r="E507" s="27">
        <f t="shared" si="7"/>
        <v>25476.28</v>
      </c>
    </row>
    <row r="508" spans="1:5" x14ac:dyDescent="0.25">
      <c r="A508" s="3">
        <v>505</v>
      </c>
      <c r="B508" s="9" t="s">
        <v>518</v>
      </c>
      <c r="C508" s="19">
        <v>136094.76999999999</v>
      </c>
      <c r="D508" s="19">
        <v>148.54</v>
      </c>
      <c r="E508" s="27">
        <f t="shared" si="7"/>
        <v>136243.31</v>
      </c>
    </row>
    <row r="509" spans="1:5" x14ac:dyDescent="0.25">
      <c r="A509" s="3">
        <v>506</v>
      </c>
      <c r="B509" s="9" t="s">
        <v>519</v>
      </c>
      <c r="C509" s="19">
        <v>4870.74</v>
      </c>
      <c r="D509" s="19">
        <v>5.32</v>
      </c>
      <c r="E509" s="27">
        <f t="shared" si="7"/>
        <v>4876.0599999999995</v>
      </c>
    </row>
    <row r="510" spans="1:5" x14ac:dyDescent="0.25">
      <c r="A510" s="3">
        <v>507</v>
      </c>
      <c r="B510" s="9" t="s">
        <v>520</v>
      </c>
      <c r="C510" s="19">
        <v>17902.86</v>
      </c>
      <c r="D510" s="19">
        <v>19.54</v>
      </c>
      <c r="E510" s="27">
        <f t="shared" si="7"/>
        <v>17922.400000000001</v>
      </c>
    </row>
    <row r="511" spans="1:5" x14ac:dyDescent="0.25">
      <c r="A511" s="3">
        <v>508</v>
      </c>
      <c r="B511" s="9" t="s">
        <v>521</v>
      </c>
      <c r="C511" s="19">
        <v>15241.87</v>
      </c>
      <c r="D511" s="19">
        <v>16.64</v>
      </c>
      <c r="E511" s="27">
        <f t="shared" si="7"/>
        <v>15258.51</v>
      </c>
    </row>
    <row r="512" spans="1:5" x14ac:dyDescent="0.25">
      <c r="A512" s="3">
        <v>509</v>
      </c>
      <c r="B512" s="9" t="s">
        <v>522</v>
      </c>
      <c r="C512" s="19">
        <v>64812.31</v>
      </c>
      <c r="D512" s="19">
        <v>70.739999999999995</v>
      </c>
      <c r="E512" s="27">
        <f t="shared" si="7"/>
        <v>64883.049999999996</v>
      </c>
    </row>
    <row r="513" spans="1:5" x14ac:dyDescent="0.25">
      <c r="A513" s="3">
        <v>510</v>
      </c>
      <c r="B513" s="9" t="s">
        <v>523</v>
      </c>
      <c r="C513" s="19">
        <v>4182.99</v>
      </c>
      <c r="D513" s="19">
        <v>4.57</v>
      </c>
      <c r="E513" s="27">
        <f t="shared" si="7"/>
        <v>4187.5599999999995</v>
      </c>
    </row>
    <row r="514" spans="1:5" x14ac:dyDescent="0.25">
      <c r="A514" s="3">
        <v>511</v>
      </c>
      <c r="B514" s="9" t="s">
        <v>524</v>
      </c>
      <c r="C514" s="19">
        <v>20273.21</v>
      </c>
      <c r="D514" s="19">
        <v>22.13</v>
      </c>
      <c r="E514" s="27">
        <f t="shared" si="7"/>
        <v>20295.34</v>
      </c>
    </row>
    <row r="515" spans="1:5" x14ac:dyDescent="0.25">
      <c r="A515" s="3">
        <v>512</v>
      </c>
      <c r="B515" s="9" t="s">
        <v>525</v>
      </c>
      <c r="C515" s="19">
        <v>6213.9</v>
      </c>
      <c r="D515" s="19">
        <v>6.78</v>
      </c>
      <c r="E515" s="27">
        <f t="shared" si="7"/>
        <v>6220.6799999999994</v>
      </c>
    </row>
    <row r="516" spans="1:5" x14ac:dyDescent="0.25">
      <c r="A516" s="3">
        <v>513</v>
      </c>
      <c r="B516" s="9" t="s">
        <v>526</v>
      </c>
      <c r="C516" s="19">
        <v>58367.65</v>
      </c>
      <c r="D516" s="19">
        <v>63.71</v>
      </c>
      <c r="E516" s="27">
        <f t="shared" si="7"/>
        <v>58431.360000000001</v>
      </c>
    </row>
    <row r="517" spans="1:5" x14ac:dyDescent="0.25">
      <c r="A517" s="3">
        <v>514</v>
      </c>
      <c r="B517" s="9" t="s">
        <v>527</v>
      </c>
      <c r="C517" s="19">
        <v>5819.94</v>
      </c>
      <c r="D517" s="19">
        <v>6.35</v>
      </c>
      <c r="E517" s="27">
        <f t="shared" ref="E517:E573" si="8">SUM(C517:D517)</f>
        <v>5826.29</v>
      </c>
    </row>
    <row r="518" spans="1:5" x14ac:dyDescent="0.25">
      <c r="A518" s="3">
        <v>515</v>
      </c>
      <c r="B518" s="9" t="s">
        <v>528</v>
      </c>
      <c r="C518" s="19">
        <v>799319.11</v>
      </c>
      <c r="D518" s="19">
        <v>872.42</v>
      </c>
      <c r="E518" s="27">
        <f t="shared" si="8"/>
        <v>800191.53</v>
      </c>
    </row>
    <row r="519" spans="1:5" x14ac:dyDescent="0.25">
      <c r="A519" s="3">
        <v>516</v>
      </c>
      <c r="B519" s="9" t="s">
        <v>529</v>
      </c>
      <c r="C519" s="19">
        <v>30656.48</v>
      </c>
      <c r="D519" s="19">
        <v>33.46</v>
      </c>
      <c r="E519" s="27">
        <f t="shared" si="8"/>
        <v>30689.94</v>
      </c>
    </row>
    <row r="520" spans="1:5" x14ac:dyDescent="0.25">
      <c r="A520" s="3">
        <v>517</v>
      </c>
      <c r="B520" s="9" t="s">
        <v>530</v>
      </c>
      <c r="C520" s="19">
        <v>33543.56</v>
      </c>
      <c r="D520" s="19">
        <v>36.61</v>
      </c>
      <c r="E520" s="27">
        <f t="shared" si="8"/>
        <v>33580.17</v>
      </c>
    </row>
    <row r="521" spans="1:5" x14ac:dyDescent="0.25">
      <c r="A521" s="3">
        <v>518</v>
      </c>
      <c r="B521" s="9" t="s">
        <v>531</v>
      </c>
      <c r="C521" s="19">
        <v>3013.43</v>
      </c>
      <c r="D521" s="19">
        <v>3.29</v>
      </c>
      <c r="E521" s="27">
        <f t="shared" si="8"/>
        <v>3016.72</v>
      </c>
    </row>
    <row r="522" spans="1:5" x14ac:dyDescent="0.25">
      <c r="A522" s="3">
        <v>519</v>
      </c>
      <c r="B522" s="9" t="s">
        <v>532</v>
      </c>
      <c r="C522" s="19">
        <v>24057.48</v>
      </c>
      <c r="D522" s="19">
        <v>26.26</v>
      </c>
      <c r="E522" s="27">
        <f t="shared" si="8"/>
        <v>24083.739999999998</v>
      </c>
    </row>
    <row r="523" spans="1:5" x14ac:dyDescent="0.25">
      <c r="A523" s="3">
        <v>520</v>
      </c>
      <c r="B523" s="9" t="s">
        <v>533</v>
      </c>
      <c r="C523" s="19">
        <v>52988.08</v>
      </c>
      <c r="D523" s="19">
        <v>57.83</v>
      </c>
      <c r="E523" s="27">
        <f t="shared" si="8"/>
        <v>53045.91</v>
      </c>
    </row>
    <row r="524" spans="1:5" x14ac:dyDescent="0.25">
      <c r="A524" s="3">
        <v>521</v>
      </c>
      <c r="B524" s="9" t="s">
        <v>534</v>
      </c>
      <c r="C524" s="19">
        <v>1809.35</v>
      </c>
      <c r="D524" s="19">
        <v>1.97</v>
      </c>
      <c r="E524" s="27">
        <f t="shared" si="8"/>
        <v>1811.32</v>
      </c>
    </row>
    <row r="525" spans="1:5" x14ac:dyDescent="0.25">
      <c r="A525" s="3">
        <v>522</v>
      </c>
      <c r="B525" s="9" t="s">
        <v>535</v>
      </c>
      <c r="C525" s="19">
        <v>6812.63</v>
      </c>
      <c r="D525" s="19">
        <v>7.44</v>
      </c>
      <c r="E525" s="27">
        <f t="shared" si="8"/>
        <v>6820.07</v>
      </c>
    </row>
    <row r="526" spans="1:5" x14ac:dyDescent="0.25">
      <c r="A526" s="3">
        <v>523</v>
      </c>
      <c r="B526" s="9" t="s">
        <v>536</v>
      </c>
      <c r="C526" s="19">
        <v>26066.62</v>
      </c>
      <c r="D526" s="19">
        <v>28.45</v>
      </c>
      <c r="E526" s="27">
        <f t="shared" si="8"/>
        <v>26095.07</v>
      </c>
    </row>
    <row r="527" spans="1:5" x14ac:dyDescent="0.25">
      <c r="A527" s="3">
        <v>524</v>
      </c>
      <c r="B527" s="9" t="s">
        <v>537</v>
      </c>
      <c r="C527" s="19">
        <v>2310.81</v>
      </c>
      <c r="D527" s="19">
        <v>2.52</v>
      </c>
      <c r="E527" s="27">
        <f t="shared" si="8"/>
        <v>2313.33</v>
      </c>
    </row>
    <row r="528" spans="1:5" x14ac:dyDescent="0.25">
      <c r="A528" s="3">
        <v>525</v>
      </c>
      <c r="B528" s="9" t="s">
        <v>538</v>
      </c>
      <c r="C528" s="19">
        <v>118904.29</v>
      </c>
      <c r="D528" s="19">
        <v>129.78</v>
      </c>
      <c r="E528" s="27">
        <f t="shared" si="8"/>
        <v>119034.06999999999</v>
      </c>
    </row>
    <row r="529" spans="1:5" x14ac:dyDescent="0.25">
      <c r="A529" s="3">
        <v>526</v>
      </c>
      <c r="B529" s="9" t="s">
        <v>539</v>
      </c>
      <c r="C529" s="19">
        <v>101378.44</v>
      </c>
      <c r="D529" s="19">
        <v>110.65</v>
      </c>
      <c r="E529" s="27">
        <f t="shared" si="8"/>
        <v>101489.09</v>
      </c>
    </row>
    <row r="530" spans="1:5" x14ac:dyDescent="0.25">
      <c r="A530" s="3">
        <v>527</v>
      </c>
      <c r="B530" s="9" t="s">
        <v>540</v>
      </c>
      <c r="C530" s="19">
        <v>16211.16</v>
      </c>
      <c r="D530" s="19">
        <v>17.690000000000001</v>
      </c>
      <c r="E530" s="27">
        <f t="shared" si="8"/>
        <v>16228.85</v>
      </c>
    </row>
    <row r="531" spans="1:5" x14ac:dyDescent="0.25">
      <c r="A531" s="3">
        <v>528</v>
      </c>
      <c r="B531" s="9" t="s">
        <v>541</v>
      </c>
      <c r="C531" s="19">
        <v>8035.06</v>
      </c>
      <c r="D531" s="19">
        <v>8.77</v>
      </c>
      <c r="E531" s="27">
        <f t="shared" si="8"/>
        <v>8043.8300000000008</v>
      </c>
    </row>
    <row r="532" spans="1:5" x14ac:dyDescent="0.25">
      <c r="A532" s="3">
        <v>529</v>
      </c>
      <c r="B532" s="9" t="s">
        <v>542</v>
      </c>
      <c r="C532" s="19">
        <v>8120.94</v>
      </c>
      <c r="D532" s="19">
        <v>8.86</v>
      </c>
      <c r="E532" s="27">
        <f t="shared" si="8"/>
        <v>8129.7999999999993</v>
      </c>
    </row>
    <row r="533" spans="1:5" x14ac:dyDescent="0.25">
      <c r="A533" s="3">
        <v>530</v>
      </c>
      <c r="B533" s="9" t="s">
        <v>543</v>
      </c>
      <c r="C533" s="19">
        <v>30539.279999999999</v>
      </c>
      <c r="D533" s="19">
        <v>33.33</v>
      </c>
      <c r="E533" s="27">
        <f t="shared" si="8"/>
        <v>30572.61</v>
      </c>
    </row>
    <row r="534" spans="1:5" x14ac:dyDescent="0.25">
      <c r="A534" s="3">
        <v>531</v>
      </c>
      <c r="B534" s="9" t="s">
        <v>544</v>
      </c>
      <c r="C534" s="19">
        <v>14409.89</v>
      </c>
      <c r="D534" s="19">
        <v>15.73</v>
      </c>
      <c r="E534" s="27">
        <f t="shared" si="8"/>
        <v>14425.619999999999</v>
      </c>
    </row>
    <row r="535" spans="1:5" x14ac:dyDescent="0.25">
      <c r="A535" s="3">
        <v>532</v>
      </c>
      <c r="B535" s="9" t="s">
        <v>545</v>
      </c>
      <c r="C535" s="19">
        <v>22680.28</v>
      </c>
      <c r="D535" s="19">
        <v>24.75</v>
      </c>
      <c r="E535" s="27">
        <f t="shared" si="8"/>
        <v>22705.03</v>
      </c>
    </row>
    <row r="536" spans="1:5" x14ac:dyDescent="0.25">
      <c r="A536" s="3">
        <v>533</v>
      </c>
      <c r="B536" s="9" t="s">
        <v>546</v>
      </c>
      <c r="C536" s="19">
        <v>21806.19</v>
      </c>
      <c r="D536" s="19">
        <v>23.8</v>
      </c>
      <c r="E536" s="27">
        <f t="shared" si="8"/>
        <v>21829.989999999998</v>
      </c>
    </row>
    <row r="537" spans="1:5" x14ac:dyDescent="0.25">
      <c r="A537" s="3">
        <v>534</v>
      </c>
      <c r="B537" s="9" t="s">
        <v>547</v>
      </c>
      <c r="C537" s="19">
        <v>25232.13</v>
      </c>
      <c r="D537" s="19">
        <v>27.54</v>
      </c>
      <c r="E537" s="27">
        <f t="shared" si="8"/>
        <v>25259.670000000002</v>
      </c>
    </row>
    <row r="538" spans="1:5" x14ac:dyDescent="0.25">
      <c r="A538" s="3">
        <v>535</v>
      </c>
      <c r="B538" s="9" t="s">
        <v>548</v>
      </c>
      <c r="C538" s="19">
        <v>24744.45</v>
      </c>
      <c r="D538" s="19">
        <v>27.01</v>
      </c>
      <c r="E538" s="27">
        <f t="shared" si="8"/>
        <v>24771.46</v>
      </c>
    </row>
    <row r="539" spans="1:5" x14ac:dyDescent="0.25">
      <c r="A539" s="3">
        <v>536</v>
      </c>
      <c r="B539" s="9" t="s">
        <v>549</v>
      </c>
      <c r="C539" s="19">
        <v>5998.39</v>
      </c>
      <c r="D539" s="19">
        <v>6.55</v>
      </c>
      <c r="E539" s="27">
        <f t="shared" si="8"/>
        <v>6004.9400000000005</v>
      </c>
    </row>
    <row r="540" spans="1:5" x14ac:dyDescent="0.25">
      <c r="A540" s="3">
        <v>537</v>
      </c>
      <c r="B540" s="9" t="s">
        <v>550</v>
      </c>
      <c r="C540" s="19">
        <v>43852.07</v>
      </c>
      <c r="D540" s="19">
        <v>47.86</v>
      </c>
      <c r="E540" s="27">
        <f t="shared" si="8"/>
        <v>43899.93</v>
      </c>
    </row>
    <row r="541" spans="1:5" x14ac:dyDescent="0.25">
      <c r="A541" s="3">
        <v>538</v>
      </c>
      <c r="B541" s="9" t="s">
        <v>551</v>
      </c>
      <c r="C541" s="19">
        <v>4458.16</v>
      </c>
      <c r="D541" s="19">
        <v>4.87</v>
      </c>
      <c r="E541" s="27">
        <f t="shared" si="8"/>
        <v>4463.03</v>
      </c>
    </row>
    <row r="542" spans="1:5" x14ac:dyDescent="0.25">
      <c r="A542" s="3">
        <v>539</v>
      </c>
      <c r="B542" s="9" t="s">
        <v>552</v>
      </c>
      <c r="C542" s="19">
        <v>40553.699999999997</v>
      </c>
      <c r="D542" s="19">
        <v>44.26</v>
      </c>
      <c r="E542" s="27">
        <f t="shared" si="8"/>
        <v>40597.96</v>
      </c>
    </row>
    <row r="543" spans="1:5" x14ac:dyDescent="0.25">
      <c r="A543" s="3">
        <v>540</v>
      </c>
      <c r="B543" s="9" t="s">
        <v>553</v>
      </c>
      <c r="C543" s="19">
        <v>83225.97</v>
      </c>
      <c r="D543" s="19">
        <v>90.84</v>
      </c>
      <c r="E543" s="27">
        <f t="shared" si="8"/>
        <v>83316.81</v>
      </c>
    </row>
    <row r="544" spans="1:5" x14ac:dyDescent="0.25">
      <c r="A544" s="3">
        <v>541</v>
      </c>
      <c r="B544" s="9" t="s">
        <v>554</v>
      </c>
      <c r="C544" s="19">
        <v>8839.36</v>
      </c>
      <c r="D544" s="19">
        <v>9.65</v>
      </c>
      <c r="E544" s="27">
        <f t="shared" si="8"/>
        <v>8849.01</v>
      </c>
    </row>
    <row r="545" spans="1:5" x14ac:dyDescent="0.25">
      <c r="A545" s="3">
        <v>542</v>
      </c>
      <c r="B545" s="9" t="s">
        <v>555</v>
      </c>
      <c r="C545" s="19">
        <v>5827.95</v>
      </c>
      <c r="D545" s="19">
        <v>6.36</v>
      </c>
      <c r="E545" s="27">
        <f t="shared" si="8"/>
        <v>5834.3099999999995</v>
      </c>
    </row>
    <row r="546" spans="1:5" x14ac:dyDescent="0.25">
      <c r="A546" s="3">
        <v>543</v>
      </c>
      <c r="B546" s="9" t="s">
        <v>556</v>
      </c>
      <c r="C546" s="19">
        <v>40452.589999999997</v>
      </c>
      <c r="D546" s="19">
        <v>44.15</v>
      </c>
      <c r="E546" s="27">
        <f t="shared" si="8"/>
        <v>40496.74</v>
      </c>
    </row>
    <row r="547" spans="1:5" x14ac:dyDescent="0.25">
      <c r="A547" s="3">
        <v>544</v>
      </c>
      <c r="B547" s="9" t="s">
        <v>557</v>
      </c>
      <c r="C547" s="19">
        <v>26240.33</v>
      </c>
      <c r="D547" s="19">
        <v>28.64</v>
      </c>
      <c r="E547" s="27">
        <f t="shared" si="8"/>
        <v>26268.97</v>
      </c>
    </row>
    <row r="548" spans="1:5" x14ac:dyDescent="0.25">
      <c r="A548" s="3">
        <v>545</v>
      </c>
      <c r="B548" s="9" t="s">
        <v>558</v>
      </c>
      <c r="C548" s="19">
        <v>88298.66</v>
      </c>
      <c r="D548" s="19">
        <v>96.37</v>
      </c>
      <c r="E548" s="27">
        <f t="shared" si="8"/>
        <v>88395.03</v>
      </c>
    </row>
    <row r="549" spans="1:5" x14ac:dyDescent="0.25">
      <c r="A549" s="3">
        <v>546</v>
      </c>
      <c r="B549" s="9" t="s">
        <v>559</v>
      </c>
      <c r="C549" s="19">
        <v>42570.96</v>
      </c>
      <c r="D549" s="19">
        <v>46.46</v>
      </c>
      <c r="E549" s="27">
        <f t="shared" si="8"/>
        <v>42617.42</v>
      </c>
    </row>
    <row r="550" spans="1:5" x14ac:dyDescent="0.25">
      <c r="A550" s="3">
        <v>547</v>
      </c>
      <c r="B550" s="9" t="s">
        <v>560</v>
      </c>
      <c r="C550" s="19">
        <v>8237.1200000000008</v>
      </c>
      <c r="D550" s="19">
        <v>8.99</v>
      </c>
      <c r="E550" s="27">
        <f t="shared" si="8"/>
        <v>8246.11</v>
      </c>
    </row>
    <row r="551" spans="1:5" x14ac:dyDescent="0.25">
      <c r="A551" s="3">
        <v>548</v>
      </c>
      <c r="B551" s="9" t="s">
        <v>561</v>
      </c>
      <c r="C551" s="19">
        <v>17256.82</v>
      </c>
      <c r="D551" s="19">
        <v>18.829999999999998</v>
      </c>
      <c r="E551" s="27">
        <f t="shared" si="8"/>
        <v>17275.650000000001</v>
      </c>
    </row>
    <row r="552" spans="1:5" x14ac:dyDescent="0.25">
      <c r="A552" s="3">
        <v>549</v>
      </c>
      <c r="B552" s="9" t="s">
        <v>562</v>
      </c>
      <c r="C552" s="19">
        <v>93894.87</v>
      </c>
      <c r="D552" s="19">
        <v>102.48</v>
      </c>
      <c r="E552" s="27">
        <f t="shared" si="8"/>
        <v>93997.349999999991</v>
      </c>
    </row>
    <row r="553" spans="1:5" x14ac:dyDescent="0.25">
      <c r="A553" s="3">
        <v>550</v>
      </c>
      <c r="B553" s="9" t="s">
        <v>563</v>
      </c>
      <c r="C553" s="19">
        <v>57397</v>
      </c>
      <c r="D553" s="19">
        <v>62.65</v>
      </c>
      <c r="E553" s="27">
        <f t="shared" si="8"/>
        <v>57459.65</v>
      </c>
    </row>
    <row r="554" spans="1:5" x14ac:dyDescent="0.25">
      <c r="A554" s="3">
        <v>551</v>
      </c>
      <c r="B554" s="9" t="s">
        <v>564</v>
      </c>
      <c r="C554" s="19">
        <v>378645.24</v>
      </c>
      <c r="D554" s="19">
        <v>413.27</v>
      </c>
      <c r="E554" s="27">
        <f t="shared" si="8"/>
        <v>379058.51</v>
      </c>
    </row>
    <row r="555" spans="1:5" x14ac:dyDescent="0.25">
      <c r="A555" s="3">
        <v>552</v>
      </c>
      <c r="B555" s="9" t="s">
        <v>565</v>
      </c>
      <c r="C555" s="19">
        <v>3923.49</v>
      </c>
      <c r="D555" s="19">
        <v>4.28</v>
      </c>
      <c r="E555" s="27">
        <f t="shared" si="8"/>
        <v>3927.77</v>
      </c>
    </row>
    <row r="556" spans="1:5" x14ac:dyDescent="0.25">
      <c r="A556" s="3">
        <v>553</v>
      </c>
      <c r="B556" s="9" t="s">
        <v>566</v>
      </c>
      <c r="C556" s="19">
        <v>211427.82</v>
      </c>
      <c r="D556" s="19">
        <v>230.76</v>
      </c>
      <c r="E556" s="27">
        <f t="shared" si="8"/>
        <v>211658.58000000002</v>
      </c>
    </row>
    <row r="557" spans="1:5" x14ac:dyDescent="0.25">
      <c r="A557" s="3">
        <v>554</v>
      </c>
      <c r="B557" s="9" t="s">
        <v>567</v>
      </c>
      <c r="C557" s="19">
        <v>34828.79</v>
      </c>
      <c r="D557" s="19">
        <v>38.01</v>
      </c>
      <c r="E557" s="27">
        <f t="shared" si="8"/>
        <v>34866.800000000003</v>
      </c>
    </row>
    <row r="558" spans="1:5" x14ac:dyDescent="0.25">
      <c r="A558" s="3">
        <v>555</v>
      </c>
      <c r="B558" s="9" t="s">
        <v>568</v>
      </c>
      <c r="C558" s="19">
        <v>20527.59</v>
      </c>
      <c r="D558" s="19">
        <v>22.4</v>
      </c>
      <c r="E558" s="27">
        <f t="shared" si="8"/>
        <v>20549.990000000002</v>
      </c>
    </row>
    <row r="559" spans="1:5" x14ac:dyDescent="0.25">
      <c r="A559" s="3">
        <v>556</v>
      </c>
      <c r="B559" s="9" t="s">
        <v>569</v>
      </c>
      <c r="C559" s="19">
        <v>5024.49</v>
      </c>
      <c r="D559" s="19">
        <v>5.48</v>
      </c>
      <c r="E559" s="27">
        <f t="shared" si="8"/>
        <v>5029.9699999999993</v>
      </c>
    </row>
    <row r="560" spans="1:5" x14ac:dyDescent="0.25">
      <c r="A560" s="3">
        <v>557</v>
      </c>
      <c r="B560" s="9" t="s">
        <v>570</v>
      </c>
      <c r="C560" s="19">
        <v>169156.58</v>
      </c>
      <c r="D560" s="19">
        <v>184.63</v>
      </c>
      <c r="E560" s="27">
        <f t="shared" si="8"/>
        <v>169341.21</v>
      </c>
    </row>
    <row r="561" spans="1:5" x14ac:dyDescent="0.25">
      <c r="A561" s="3">
        <v>558</v>
      </c>
      <c r="B561" s="9" t="s">
        <v>571</v>
      </c>
      <c r="C561" s="19">
        <v>7572.19</v>
      </c>
      <c r="D561" s="19">
        <v>8.26</v>
      </c>
      <c r="E561" s="27">
        <f t="shared" si="8"/>
        <v>7580.45</v>
      </c>
    </row>
    <row r="562" spans="1:5" x14ac:dyDescent="0.25">
      <c r="A562" s="3">
        <v>559</v>
      </c>
      <c r="B562" s="9" t="s">
        <v>572</v>
      </c>
      <c r="C562" s="19">
        <v>181676.05</v>
      </c>
      <c r="D562" s="19">
        <v>198.29</v>
      </c>
      <c r="E562" s="27">
        <f t="shared" si="8"/>
        <v>181874.34</v>
      </c>
    </row>
    <row r="563" spans="1:5" x14ac:dyDescent="0.25">
      <c r="A563" s="3">
        <v>560</v>
      </c>
      <c r="B563" s="9" t="s">
        <v>573</v>
      </c>
      <c r="C563" s="19">
        <v>62376.02</v>
      </c>
      <c r="D563" s="19">
        <v>68.08</v>
      </c>
      <c r="E563" s="27">
        <f t="shared" si="8"/>
        <v>62444.1</v>
      </c>
    </row>
    <row r="564" spans="1:5" x14ac:dyDescent="0.25">
      <c r="A564" s="3">
        <v>561</v>
      </c>
      <c r="B564" s="9" t="s">
        <v>574</v>
      </c>
      <c r="C564" s="19">
        <v>27756.83</v>
      </c>
      <c r="D564" s="19">
        <v>30.3</v>
      </c>
      <c r="E564" s="27">
        <f t="shared" si="8"/>
        <v>27787.13</v>
      </c>
    </row>
    <row r="565" spans="1:5" x14ac:dyDescent="0.25">
      <c r="A565" s="3">
        <v>562</v>
      </c>
      <c r="B565" s="9" t="s">
        <v>575</v>
      </c>
      <c r="C565" s="19">
        <v>13247.55</v>
      </c>
      <c r="D565" s="19">
        <v>14.46</v>
      </c>
      <c r="E565" s="27">
        <f t="shared" si="8"/>
        <v>13262.009999999998</v>
      </c>
    </row>
    <row r="566" spans="1:5" x14ac:dyDescent="0.25">
      <c r="A566" s="3">
        <v>563</v>
      </c>
      <c r="B566" s="9" t="s">
        <v>576</v>
      </c>
      <c r="C566" s="19">
        <v>7902.9</v>
      </c>
      <c r="D566" s="19">
        <v>8.6300000000000008</v>
      </c>
      <c r="E566" s="27">
        <f t="shared" si="8"/>
        <v>7911.53</v>
      </c>
    </row>
    <row r="567" spans="1:5" x14ac:dyDescent="0.25">
      <c r="A567" s="3">
        <v>564</v>
      </c>
      <c r="B567" s="9" t="s">
        <v>577</v>
      </c>
      <c r="C567" s="19">
        <v>9574.81</v>
      </c>
      <c r="D567" s="19">
        <v>10.45</v>
      </c>
      <c r="E567" s="27">
        <f t="shared" si="8"/>
        <v>9585.26</v>
      </c>
    </row>
    <row r="568" spans="1:5" x14ac:dyDescent="0.25">
      <c r="A568" s="3">
        <v>565</v>
      </c>
      <c r="B568" s="9" t="s">
        <v>578</v>
      </c>
      <c r="C568" s="19">
        <v>439306.47</v>
      </c>
      <c r="D568" s="19">
        <v>479.48</v>
      </c>
      <c r="E568" s="27">
        <f t="shared" si="8"/>
        <v>439785.94999999995</v>
      </c>
    </row>
    <row r="569" spans="1:5" x14ac:dyDescent="0.25">
      <c r="A569" s="3">
        <v>566</v>
      </c>
      <c r="B569" s="9" t="s">
        <v>579</v>
      </c>
      <c r="C569" s="19">
        <v>19979.12</v>
      </c>
      <c r="D569" s="19">
        <v>21.81</v>
      </c>
      <c r="E569" s="27">
        <f t="shared" si="8"/>
        <v>20000.93</v>
      </c>
    </row>
    <row r="570" spans="1:5" x14ac:dyDescent="0.25">
      <c r="A570" s="3">
        <v>567</v>
      </c>
      <c r="B570" s="9" t="s">
        <v>580</v>
      </c>
      <c r="C570" s="19">
        <v>18623.080000000002</v>
      </c>
      <c r="D570" s="19">
        <v>20.329999999999998</v>
      </c>
      <c r="E570" s="27">
        <f t="shared" si="8"/>
        <v>18643.410000000003</v>
      </c>
    </row>
    <row r="571" spans="1:5" x14ac:dyDescent="0.25">
      <c r="A571" s="3">
        <v>568</v>
      </c>
      <c r="B571" s="9" t="s">
        <v>581</v>
      </c>
      <c r="C571" s="19">
        <v>12660.98</v>
      </c>
      <c r="D571" s="19">
        <v>13.82</v>
      </c>
      <c r="E571" s="27">
        <f t="shared" si="8"/>
        <v>12674.8</v>
      </c>
    </row>
    <row r="572" spans="1:5" x14ac:dyDescent="0.25">
      <c r="A572" s="3">
        <v>569</v>
      </c>
      <c r="B572" s="9" t="s">
        <v>582</v>
      </c>
      <c r="C572" s="19">
        <v>9029.49</v>
      </c>
      <c r="D572" s="19">
        <v>9.86</v>
      </c>
      <c r="E572" s="27">
        <f t="shared" si="8"/>
        <v>9039.35</v>
      </c>
    </row>
    <row r="573" spans="1:5" x14ac:dyDescent="0.25">
      <c r="A573" s="3">
        <v>570</v>
      </c>
      <c r="B573" s="9" t="s">
        <v>583</v>
      </c>
      <c r="C573" s="19">
        <v>203669.55</v>
      </c>
      <c r="D573" s="19">
        <v>222.3</v>
      </c>
      <c r="E573" s="27">
        <f t="shared" si="8"/>
        <v>203891.84999999998</v>
      </c>
    </row>
    <row r="574" spans="1:5" x14ac:dyDescent="0.25">
      <c r="A574" s="16"/>
      <c r="B574" s="28" t="s">
        <v>13</v>
      </c>
      <c r="C574" s="20">
        <f>SUM(C4:C573)</f>
        <v>45473063.399999887</v>
      </c>
      <c r="D574" s="20">
        <f>SUM(D4:D573)</f>
        <v>49631.60000000002</v>
      </c>
      <c r="E574" s="20">
        <f>SUM(E4:E573)</f>
        <v>45522695.000000052</v>
      </c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EC271-60D2-49BD-9F0B-256042626C03}">
  <dimension ref="A1:D574"/>
  <sheetViews>
    <sheetView view="pageBreakPreview" zoomScaleNormal="100" zoomScaleSheetLayoutView="100" workbookViewId="0">
      <selection activeCell="H8" sqref="H8"/>
    </sheetView>
  </sheetViews>
  <sheetFormatPr baseColWidth="10" defaultColWidth="11.42578125" defaultRowHeight="15" x14ac:dyDescent="0.25"/>
  <cols>
    <col min="1" max="1" width="6" bestFit="1" customWidth="1"/>
    <col min="2" max="2" width="41.140625" customWidth="1"/>
    <col min="3" max="3" width="34.28515625" customWidth="1"/>
    <col min="4" max="4" width="31.42578125" customWidth="1"/>
  </cols>
  <sheetData>
    <row r="1" spans="1:4" ht="40.5" customHeight="1" x14ac:dyDescent="0.25">
      <c r="A1" s="36" t="s">
        <v>593</v>
      </c>
      <c r="B1" s="36"/>
      <c r="C1" s="36"/>
      <c r="D1" s="36"/>
    </row>
    <row r="2" spans="1:4" ht="45.75" customHeight="1" x14ac:dyDescent="0.25">
      <c r="A2" s="37" t="s">
        <v>598</v>
      </c>
      <c r="B2" s="37"/>
      <c r="C2" s="37"/>
      <c r="D2" s="37"/>
    </row>
    <row r="3" spans="1:4" ht="21" customHeight="1" x14ac:dyDescent="0.25">
      <c r="A3" s="24" t="s">
        <v>0</v>
      </c>
      <c r="B3" s="24" t="s">
        <v>1</v>
      </c>
      <c r="C3" s="21" t="s">
        <v>589</v>
      </c>
      <c r="D3" s="21" t="s">
        <v>590</v>
      </c>
    </row>
    <row r="4" spans="1:4" x14ac:dyDescent="0.25">
      <c r="A4" s="17">
        <v>1</v>
      </c>
      <c r="B4" s="18" t="s">
        <v>14</v>
      </c>
      <c r="C4" s="19">
        <v>1163.17</v>
      </c>
      <c r="D4" s="27">
        <f t="shared" ref="D4:D67" si="0">SUM(C4:C4)</f>
        <v>1163.17</v>
      </c>
    </row>
    <row r="5" spans="1:4" x14ac:dyDescent="0.25">
      <c r="A5" s="3">
        <v>2</v>
      </c>
      <c r="B5" s="9" t="s">
        <v>15</v>
      </c>
      <c r="C5" s="19">
        <v>69364.61</v>
      </c>
      <c r="D5" s="27">
        <f t="shared" si="0"/>
        <v>69364.61</v>
      </c>
    </row>
    <row r="6" spans="1:4" x14ac:dyDescent="0.25">
      <c r="A6" s="3">
        <v>3</v>
      </c>
      <c r="B6" s="9" t="s">
        <v>16</v>
      </c>
      <c r="C6" s="19">
        <v>3608.95</v>
      </c>
      <c r="D6" s="27">
        <f t="shared" si="0"/>
        <v>3608.95</v>
      </c>
    </row>
    <row r="7" spans="1:4" x14ac:dyDescent="0.25">
      <c r="A7" s="3">
        <v>4</v>
      </c>
      <c r="B7" s="9" t="s">
        <v>17</v>
      </c>
      <c r="C7" s="19">
        <v>1832.68</v>
      </c>
      <c r="D7" s="27">
        <f t="shared" si="0"/>
        <v>1832.68</v>
      </c>
    </row>
    <row r="8" spans="1:4" x14ac:dyDescent="0.25">
      <c r="A8" s="3">
        <v>5</v>
      </c>
      <c r="B8" s="9" t="s">
        <v>18</v>
      </c>
      <c r="C8" s="19">
        <v>37038.43</v>
      </c>
      <c r="D8" s="27">
        <f t="shared" si="0"/>
        <v>37038.43</v>
      </c>
    </row>
    <row r="9" spans="1:4" x14ac:dyDescent="0.25">
      <c r="A9" s="3">
        <v>6</v>
      </c>
      <c r="B9" s="9" t="s">
        <v>19</v>
      </c>
      <c r="C9" s="19">
        <v>58826.68</v>
      </c>
      <c r="D9" s="27">
        <f t="shared" si="0"/>
        <v>58826.68</v>
      </c>
    </row>
    <row r="10" spans="1:4" x14ac:dyDescent="0.25">
      <c r="A10" s="3">
        <v>7</v>
      </c>
      <c r="B10" s="9" t="s">
        <v>20</v>
      </c>
      <c r="C10" s="19">
        <v>3501.22</v>
      </c>
      <c r="D10" s="27">
        <f t="shared" si="0"/>
        <v>3501.22</v>
      </c>
    </row>
    <row r="11" spans="1:4" x14ac:dyDescent="0.25">
      <c r="A11" s="3">
        <v>8</v>
      </c>
      <c r="B11" s="9" t="s">
        <v>21</v>
      </c>
      <c r="C11" s="19">
        <v>2987.28</v>
      </c>
      <c r="D11" s="27">
        <f t="shared" si="0"/>
        <v>2987.28</v>
      </c>
    </row>
    <row r="12" spans="1:4" x14ac:dyDescent="0.25">
      <c r="A12" s="3">
        <v>9</v>
      </c>
      <c r="B12" s="9" t="s">
        <v>22</v>
      </c>
      <c r="C12" s="19">
        <v>9150.94</v>
      </c>
      <c r="D12" s="27">
        <f t="shared" si="0"/>
        <v>9150.94</v>
      </c>
    </row>
    <row r="13" spans="1:4" x14ac:dyDescent="0.25">
      <c r="A13" s="3">
        <v>10</v>
      </c>
      <c r="B13" s="9" t="s">
        <v>23</v>
      </c>
      <c r="C13" s="19">
        <v>34945.769999999997</v>
      </c>
      <c r="D13" s="27">
        <f t="shared" si="0"/>
        <v>34945.769999999997</v>
      </c>
    </row>
    <row r="14" spans="1:4" x14ac:dyDescent="0.25">
      <c r="A14" s="3">
        <v>11</v>
      </c>
      <c r="B14" s="9" t="s">
        <v>24</v>
      </c>
      <c r="C14" s="19">
        <v>1921.4</v>
      </c>
      <c r="D14" s="27">
        <f t="shared" si="0"/>
        <v>1921.4</v>
      </c>
    </row>
    <row r="15" spans="1:4" x14ac:dyDescent="0.25">
      <c r="A15" s="3">
        <v>12</v>
      </c>
      <c r="B15" s="9" t="s">
        <v>25</v>
      </c>
      <c r="C15" s="19">
        <v>15673.47</v>
      </c>
      <c r="D15" s="27">
        <f t="shared" si="0"/>
        <v>15673.47</v>
      </c>
    </row>
    <row r="16" spans="1:4" x14ac:dyDescent="0.25">
      <c r="A16" s="3">
        <v>13</v>
      </c>
      <c r="B16" s="9" t="s">
        <v>26</v>
      </c>
      <c r="C16" s="19">
        <v>8738.14</v>
      </c>
      <c r="D16" s="27">
        <f t="shared" si="0"/>
        <v>8738.14</v>
      </c>
    </row>
    <row r="17" spans="1:4" x14ac:dyDescent="0.25">
      <c r="A17" s="3">
        <v>14</v>
      </c>
      <c r="B17" s="9" t="s">
        <v>27</v>
      </c>
      <c r="C17" s="19">
        <v>87427.69</v>
      </c>
      <c r="D17" s="27">
        <f t="shared" si="0"/>
        <v>87427.69</v>
      </c>
    </row>
    <row r="18" spans="1:4" x14ac:dyDescent="0.25">
      <c r="A18" s="3">
        <v>15</v>
      </c>
      <c r="B18" s="9" t="s">
        <v>28</v>
      </c>
      <c r="C18" s="19">
        <v>7147.79</v>
      </c>
      <c r="D18" s="27">
        <f t="shared" si="0"/>
        <v>7147.79</v>
      </c>
    </row>
    <row r="19" spans="1:4" x14ac:dyDescent="0.25">
      <c r="A19" s="3">
        <v>16</v>
      </c>
      <c r="B19" s="9" t="s">
        <v>29</v>
      </c>
      <c r="C19" s="19">
        <v>13683.93</v>
      </c>
      <c r="D19" s="27">
        <f t="shared" si="0"/>
        <v>13683.93</v>
      </c>
    </row>
    <row r="20" spans="1:4" x14ac:dyDescent="0.25">
      <c r="A20" s="3">
        <v>17</v>
      </c>
      <c r="B20" s="9" t="s">
        <v>30</v>
      </c>
      <c r="C20" s="19">
        <v>4850.97</v>
      </c>
      <c r="D20" s="27">
        <f t="shared" si="0"/>
        <v>4850.97</v>
      </c>
    </row>
    <row r="21" spans="1:4" x14ac:dyDescent="0.25">
      <c r="A21" s="3">
        <v>18</v>
      </c>
      <c r="B21" s="9" t="s">
        <v>31</v>
      </c>
      <c r="C21" s="19">
        <v>1308.92</v>
      </c>
      <c r="D21" s="27">
        <f t="shared" si="0"/>
        <v>1308.92</v>
      </c>
    </row>
    <row r="22" spans="1:4" x14ac:dyDescent="0.25">
      <c r="A22" s="3">
        <v>19</v>
      </c>
      <c r="B22" s="9" t="s">
        <v>32</v>
      </c>
      <c r="C22" s="19">
        <v>3682.74</v>
      </c>
      <c r="D22" s="27">
        <f t="shared" si="0"/>
        <v>3682.74</v>
      </c>
    </row>
    <row r="23" spans="1:4" x14ac:dyDescent="0.25">
      <c r="A23" s="3">
        <v>20</v>
      </c>
      <c r="B23" s="9" t="s">
        <v>33</v>
      </c>
      <c r="C23" s="19">
        <v>7622.77</v>
      </c>
      <c r="D23" s="27">
        <f t="shared" si="0"/>
        <v>7622.77</v>
      </c>
    </row>
    <row r="24" spans="1:4" x14ac:dyDescent="0.25">
      <c r="A24" s="3">
        <v>21</v>
      </c>
      <c r="B24" s="9" t="s">
        <v>34</v>
      </c>
      <c r="C24" s="19">
        <v>24984.17</v>
      </c>
      <c r="D24" s="27">
        <f t="shared" si="0"/>
        <v>24984.17</v>
      </c>
    </row>
    <row r="25" spans="1:4" x14ac:dyDescent="0.25">
      <c r="A25" s="3">
        <v>22</v>
      </c>
      <c r="B25" s="9" t="s">
        <v>35</v>
      </c>
      <c r="C25" s="19">
        <v>2589.39</v>
      </c>
      <c r="D25" s="27">
        <f t="shared" si="0"/>
        <v>2589.39</v>
      </c>
    </row>
    <row r="26" spans="1:4" x14ac:dyDescent="0.25">
      <c r="A26" s="3">
        <v>23</v>
      </c>
      <c r="B26" s="9" t="s">
        <v>36</v>
      </c>
      <c r="C26" s="19">
        <v>57030.09</v>
      </c>
      <c r="D26" s="27">
        <f t="shared" si="0"/>
        <v>57030.09</v>
      </c>
    </row>
    <row r="27" spans="1:4" x14ac:dyDescent="0.25">
      <c r="A27" s="3">
        <v>24</v>
      </c>
      <c r="B27" s="9" t="s">
        <v>37</v>
      </c>
      <c r="C27" s="19">
        <v>4863.0600000000004</v>
      </c>
      <c r="D27" s="27">
        <f t="shared" si="0"/>
        <v>4863.0600000000004</v>
      </c>
    </row>
    <row r="28" spans="1:4" x14ac:dyDescent="0.25">
      <c r="A28" s="3">
        <v>25</v>
      </c>
      <c r="B28" s="9" t="s">
        <v>38</v>
      </c>
      <c r="C28" s="19">
        <v>28044.15</v>
      </c>
      <c r="D28" s="27">
        <f t="shared" si="0"/>
        <v>28044.15</v>
      </c>
    </row>
    <row r="29" spans="1:4" x14ac:dyDescent="0.25">
      <c r="A29" s="3">
        <v>26</v>
      </c>
      <c r="B29" s="9" t="s">
        <v>39</v>
      </c>
      <c r="C29" s="19">
        <v>17135.88</v>
      </c>
      <c r="D29" s="27">
        <f t="shared" si="0"/>
        <v>17135.88</v>
      </c>
    </row>
    <row r="30" spans="1:4" x14ac:dyDescent="0.25">
      <c r="A30" s="3">
        <v>27</v>
      </c>
      <c r="B30" s="9" t="s">
        <v>40</v>
      </c>
      <c r="C30" s="19">
        <v>3125.38</v>
      </c>
      <c r="D30" s="27">
        <f t="shared" si="0"/>
        <v>3125.38</v>
      </c>
    </row>
    <row r="31" spans="1:4" x14ac:dyDescent="0.25">
      <c r="A31" s="3">
        <v>28</v>
      </c>
      <c r="B31" s="9" t="s">
        <v>41</v>
      </c>
      <c r="C31" s="19">
        <v>41387.730000000003</v>
      </c>
      <c r="D31" s="27">
        <f t="shared" si="0"/>
        <v>41387.730000000003</v>
      </c>
    </row>
    <row r="32" spans="1:4" x14ac:dyDescent="0.25">
      <c r="A32" s="3">
        <v>29</v>
      </c>
      <c r="B32" s="9" t="s">
        <v>42</v>
      </c>
      <c r="C32" s="19">
        <v>5854.57</v>
      </c>
      <c r="D32" s="27">
        <f t="shared" si="0"/>
        <v>5854.57</v>
      </c>
    </row>
    <row r="33" spans="1:4" x14ac:dyDescent="0.25">
      <c r="A33" s="3">
        <v>30</v>
      </c>
      <c r="B33" s="9" t="s">
        <v>43</v>
      </c>
      <c r="C33" s="19">
        <v>54885.39</v>
      </c>
      <c r="D33" s="27">
        <f t="shared" si="0"/>
        <v>54885.39</v>
      </c>
    </row>
    <row r="34" spans="1:4" x14ac:dyDescent="0.25">
      <c r="A34" s="3">
        <v>31</v>
      </c>
      <c r="B34" s="9" t="s">
        <v>44</v>
      </c>
      <c r="C34" s="19">
        <v>11203.88</v>
      </c>
      <c r="D34" s="27">
        <f t="shared" si="0"/>
        <v>11203.88</v>
      </c>
    </row>
    <row r="35" spans="1:4" x14ac:dyDescent="0.25">
      <c r="A35" s="3">
        <v>32</v>
      </c>
      <c r="B35" s="9" t="s">
        <v>45</v>
      </c>
      <c r="C35" s="19">
        <v>1954.21</v>
      </c>
      <c r="D35" s="27">
        <f t="shared" si="0"/>
        <v>1954.21</v>
      </c>
    </row>
    <row r="36" spans="1:4" x14ac:dyDescent="0.25">
      <c r="A36" s="3">
        <v>33</v>
      </c>
      <c r="B36" s="9" t="s">
        <v>46</v>
      </c>
      <c r="C36" s="19">
        <v>6351.43</v>
      </c>
      <c r="D36" s="27">
        <f t="shared" si="0"/>
        <v>6351.43</v>
      </c>
    </row>
    <row r="37" spans="1:4" x14ac:dyDescent="0.25">
      <c r="A37" s="3">
        <v>34</v>
      </c>
      <c r="B37" s="9" t="s">
        <v>47</v>
      </c>
      <c r="C37" s="19">
        <v>2441.12</v>
      </c>
      <c r="D37" s="27">
        <f t="shared" si="0"/>
        <v>2441.12</v>
      </c>
    </row>
    <row r="38" spans="1:4" x14ac:dyDescent="0.25">
      <c r="A38" s="3">
        <v>35</v>
      </c>
      <c r="B38" s="9" t="s">
        <v>48</v>
      </c>
      <c r="C38" s="19">
        <v>1279.81</v>
      </c>
      <c r="D38" s="27">
        <f t="shared" si="0"/>
        <v>1279.81</v>
      </c>
    </row>
    <row r="39" spans="1:4" x14ac:dyDescent="0.25">
      <c r="A39" s="3">
        <v>36</v>
      </c>
      <c r="B39" s="9" t="s">
        <v>49</v>
      </c>
      <c r="C39" s="19">
        <v>7015.01</v>
      </c>
      <c r="D39" s="27">
        <f t="shared" si="0"/>
        <v>7015.01</v>
      </c>
    </row>
    <row r="40" spans="1:4" x14ac:dyDescent="0.25">
      <c r="A40" s="3">
        <v>37</v>
      </c>
      <c r="B40" s="9" t="s">
        <v>50</v>
      </c>
      <c r="C40" s="19">
        <v>5945.24</v>
      </c>
      <c r="D40" s="27">
        <f t="shared" si="0"/>
        <v>5945.24</v>
      </c>
    </row>
    <row r="41" spans="1:4" x14ac:dyDescent="0.25">
      <c r="A41" s="3">
        <v>38</v>
      </c>
      <c r="B41" s="9" t="s">
        <v>51</v>
      </c>
      <c r="C41" s="19">
        <v>2819.31</v>
      </c>
      <c r="D41" s="27">
        <f t="shared" si="0"/>
        <v>2819.31</v>
      </c>
    </row>
    <row r="42" spans="1:4" x14ac:dyDescent="0.25">
      <c r="A42" s="3">
        <v>39</v>
      </c>
      <c r="B42" s="9" t="s">
        <v>52</v>
      </c>
      <c r="C42" s="19">
        <v>311486.43</v>
      </c>
      <c r="D42" s="27">
        <f t="shared" si="0"/>
        <v>311486.43</v>
      </c>
    </row>
    <row r="43" spans="1:4" x14ac:dyDescent="0.25">
      <c r="A43" s="3">
        <v>40</v>
      </c>
      <c r="B43" s="9" t="s">
        <v>53</v>
      </c>
      <c r="C43" s="19">
        <v>8865.7000000000007</v>
      </c>
      <c r="D43" s="27">
        <f t="shared" si="0"/>
        <v>8865.7000000000007</v>
      </c>
    </row>
    <row r="44" spans="1:4" x14ac:dyDescent="0.25">
      <c r="A44" s="3">
        <v>41</v>
      </c>
      <c r="B44" s="9" t="s">
        <v>54</v>
      </c>
      <c r="C44" s="19">
        <v>48072.61</v>
      </c>
      <c r="D44" s="27">
        <f t="shared" si="0"/>
        <v>48072.61</v>
      </c>
    </row>
    <row r="45" spans="1:4" x14ac:dyDescent="0.25">
      <c r="A45" s="3">
        <v>42</v>
      </c>
      <c r="B45" s="9" t="s">
        <v>55</v>
      </c>
      <c r="C45" s="19">
        <v>24203.57</v>
      </c>
      <c r="D45" s="27">
        <f t="shared" si="0"/>
        <v>24203.57</v>
      </c>
    </row>
    <row r="46" spans="1:4" x14ac:dyDescent="0.25">
      <c r="A46" s="3">
        <v>43</v>
      </c>
      <c r="B46" s="9" t="s">
        <v>56</v>
      </c>
      <c r="C46" s="19">
        <v>276434.21999999997</v>
      </c>
      <c r="D46" s="27">
        <f t="shared" si="0"/>
        <v>276434.21999999997</v>
      </c>
    </row>
    <row r="47" spans="1:4" x14ac:dyDescent="0.25">
      <c r="A47" s="3">
        <v>44</v>
      </c>
      <c r="B47" s="9" t="s">
        <v>57</v>
      </c>
      <c r="C47" s="19">
        <v>104641.09</v>
      </c>
      <c r="D47" s="27">
        <f t="shared" si="0"/>
        <v>104641.09</v>
      </c>
    </row>
    <row r="48" spans="1:4" x14ac:dyDescent="0.25">
      <c r="A48" s="3">
        <v>45</v>
      </c>
      <c r="B48" s="9" t="s">
        <v>58</v>
      </c>
      <c r="C48" s="19">
        <v>21760.34</v>
      </c>
      <c r="D48" s="27">
        <f t="shared" si="0"/>
        <v>21760.34</v>
      </c>
    </row>
    <row r="49" spans="1:4" x14ac:dyDescent="0.25">
      <c r="A49" s="3">
        <v>46</v>
      </c>
      <c r="B49" s="9" t="s">
        <v>59</v>
      </c>
      <c r="C49" s="19">
        <v>11061.85</v>
      </c>
      <c r="D49" s="27">
        <f t="shared" si="0"/>
        <v>11061.85</v>
      </c>
    </row>
    <row r="50" spans="1:4" x14ac:dyDescent="0.25">
      <c r="A50" s="3">
        <v>47</v>
      </c>
      <c r="B50" s="9" t="s">
        <v>60</v>
      </c>
      <c r="C50" s="19">
        <v>481.81</v>
      </c>
      <c r="D50" s="27">
        <f t="shared" si="0"/>
        <v>481.81</v>
      </c>
    </row>
    <row r="51" spans="1:4" x14ac:dyDescent="0.25">
      <c r="A51" s="3">
        <v>48</v>
      </c>
      <c r="B51" s="9" t="s">
        <v>61</v>
      </c>
      <c r="C51" s="19">
        <v>2185.2600000000002</v>
      </c>
      <c r="D51" s="27">
        <f t="shared" si="0"/>
        <v>2185.2600000000002</v>
      </c>
    </row>
    <row r="52" spans="1:4" x14ac:dyDescent="0.25">
      <c r="A52" s="3">
        <v>49</v>
      </c>
      <c r="B52" s="9" t="s">
        <v>62</v>
      </c>
      <c r="C52" s="19">
        <v>1662.07</v>
      </c>
      <c r="D52" s="27">
        <f t="shared" si="0"/>
        <v>1662.07</v>
      </c>
    </row>
    <row r="53" spans="1:4" x14ac:dyDescent="0.25">
      <c r="A53" s="3">
        <v>50</v>
      </c>
      <c r="B53" s="9" t="s">
        <v>63</v>
      </c>
      <c r="C53" s="19">
        <v>6825.94</v>
      </c>
      <c r="D53" s="27">
        <f t="shared" si="0"/>
        <v>6825.94</v>
      </c>
    </row>
    <row r="54" spans="1:4" x14ac:dyDescent="0.25">
      <c r="A54" s="3">
        <v>51</v>
      </c>
      <c r="B54" s="9" t="s">
        <v>64</v>
      </c>
      <c r="C54" s="19">
        <v>10589.24</v>
      </c>
      <c r="D54" s="27">
        <f t="shared" si="0"/>
        <v>10589.24</v>
      </c>
    </row>
    <row r="55" spans="1:4" x14ac:dyDescent="0.25">
      <c r="A55" s="3">
        <v>52</v>
      </c>
      <c r="B55" s="9" t="s">
        <v>65</v>
      </c>
      <c r="C55" s="19">
        <v>10819.82</v>
      </c>
      <c r="D55" s="27">
        <f t="shared" si="0"/>
        <v>10819.82</v>
      </c>
    </row>
    <row r="56" spans="1:4" x14ac:dyDescent="0.25">
      <c r="A56" s="3">
        <v>53</v>
      </c>
      <c r="B56" s="9" t="s">
        <v>66</v>
      </c>
      <c r="C56" s="19">
        <v>2635.33</v>
      </c>
      <c r="D56" s="27">
        <f t="shared" si="0"/>
        <v>2635.33</v>
      </c>
    </row>
    <row r="57" spans="1:4" x14ac:dyDescent="0.25">
      <c r="A57" s="3">
        <v>54</v>
      </c>
      <c r="B57" s="9" t="s">
        <v>67</v>
      </c>
      <c r="C57" s="19">
        <v>1577.23</v>
      </c>
      <c r="D57" s="27">
        <f t="shared" si="0"/>
        <v>1577.23</v>
      </c>
    </row>
    <row r="58" spans="1:4" x14ac:dyDescent="0.25">
      <c r="A58" s="3">
        <v>55</v>
      </c>
      <c r="B58" s="9" t="s">
        <v>68</v>
      </c>
      <c r="C58" s="19">
        <v>8114.82</v>
      </c>
      <c r="D58" s="27">
        <f t="shared" si="0"/>
        <v>8114.82</v>
      </c>
    </row>
    <row r="59" spans="1:4" x14ac:dyDescent="0.25">
      <c r="A59" s="3">
        <v>56</v>
      </c>
      <c r="B59" s="9" t="s">
        <v>69</v>
      </c>
      <c r="C59" s="19">
        <v>1929.74</v>
      </c>
      <c r="D59" s="27">
        <f t="shared" si="0"/>
        <v>1929.74</v>
      </c>
    </row>
    <row r="60" spans="1:4" x14ac:dyDescent="0.25">
      <c r="A60" s="3">
        <v>57</v>
      </c>
      <c r="B60" s="9" t="s">
        <v>70</v>
      </c>
      <c r="C60" s="19">
        <v>98582.6</v>
      </c>
      <c r="D60" s="27">
        <f t="shared" si="0"/>
        <v>98582.6</v>
      </c>
    </row>
    <row r="61" spans="1:4" x14ac:dyDescent="0.25">
      <c r="A61" s="3">
        <v>58</v>
      </c>
      <c r="B61" s="9" t="s">
        <v>71</v>
      </c>
      <c r="C61" s="19">
        <v>17351.919999999998</v>
      </c>
      <c r="D61" s="27">
        <f t="shared" si="0"/>
        <v>17351.919999999998</v>
      </c>
    </row>
    <row r="62" spans="1:4" x14ac:dyDescent="0.25">
      <c r="A62" s="3">
        <v>59</v>
      </c>
      <c r="B62" s="9" t="s">
        <v>72</v>
      </c>
      <c r="C62" s="19">
        <v>117411.15</v>
      </c>
      <c r="D62" s="27">
        <f t="shared" si="0"/>
        <v>117411.15</v>
      </c>
    </row>
    <row r="63" spans="1:4" x14ac:dyDescent="0.25">
      <c r="A63" s="3">
        <v>60</v>
      </c>
      <c r="B63" s="9" t="s">
        <v>73</v>
      </c>
      <c r="C63" s="19">
        <v>3397.5</v>
      </c>
      <c r="D63" s="27">
        <f t="shared" si="0"/>
        <v>3397.5</v>
      </c>
    </row>
    <row r="64" spans="1:4" x14ac:dyDescent="0.25">
      <c r="A64" s="3">
        <v>61</v>
      </c>
      <c r="B64" s="9" t="s">
        <v>74</v>
      </c>
      <c r="C64" s="19">
        <v>3860.82</v>
      </c>
      <c r="D64" s="27">
        <f t="shared" si="0"/>
        <v>3860.82</v>
      </c>
    </row>
    <row r="65" spans="1:4" x14ac:dyDescent="0.25">
      <c r="A65" s="3">
        <v>62</v>
      </c>
      <c r="B65" s="9" t="s">
        <v>75</v>
      </c>
      <c r="C65" s="19">
        <v>1311.4</v>
      </c>
      <c r="D65" s="27">
        <f t="shared" si="0"/>
        <v>1311.4</v>
      </c>
    </row>
    <row r="66" spans="1:4" x14ac:dyDescent="0.25">
      <c r="A66" s="3">
        <v>63</v>
      </c>
      <c r="B66" s="9" t="s">
        <v>76</v>
      </c>
      <c r="C66" s="19">
        <v>7856.4</v>
      </c>
      <c r="D66" s="27">
        <f t="shared" si="0"/>
        <v>7856.4</v>
      </c>
    </row>
    <row r="67" spans="1:4" x14ac:dyDescent="0.25">
      <c r="A67" s="3">
        <v>64</v>
      </c>
      <c r="B67" s="9" t="s">
        <v>77</v>
      </c>
      <c r="C67" s="19">
        <v>11338.48</v>
      </c>
      <c r="D67" s="27">
        <f t="shared" si="0"/>
        <v>11338.48</v>
      </c>
    </row>
    <row r="68" spans="1:4" x14ac:dyDescent="0.25">
      <c r="A68" s="3">
        <v>65</v>
      </c>
      <c r="B68" s="9" t="s">
        <v>78</v>
      </c>
      <c r="C68" s="19">
        <v>1805.9</v>
      </c>
      <c r="D68" s="27">
        <f t="shared" ref="D68:D131" si="1">SUM(C68:C68)</f>
        <v>1805.9</v>
      </c>
    </row>
    <row r="69" spans="1:4" x14ac:dyDescent="0.25">
      <c r="A69" s="3">
        <v>66</v>
      </c>
      <c r="B69" s="9" t="s">
        <v>79</v>
      </c>
      <c r="C69" s="19">
        <v>10770.95</v>
      </c>
      <c r="D69" s="27">
        <f t="shared" si="1"/>
        <v>10770.95</v>
      </c>
    </row>
    <row r="70" spans="1:4" x14ac:dyDescent="0.25">
      <c r="A70" s="3">
        <v>67</v>
      </c>
      <c r="B70" s="9" t="s">
        <v>80</v>
      </c>
      <c r="C70" s="19">
        <v>1777737.17</v>
      </c>
      <c r="D70" s="27">
        <f t="shared" si="1"/>
        <v>1777737.17</v>
      </c>
    </row>
    <row r="71" spans="1:4" x14ac:dyDescent="0.25">
      <c r="A71" s="3">
        <v>68</v>
      </c>
      <c r="B71" s="9" t="s">
        <v>81</v>
      </c>
      <c r="C71" s="19">
        <v>59006.96</v>
      </c>
      <c r="D71" s="27">
        <f t="shared" si="1"/>
        <v>59006.96</v>
      </c>
    </row>
    <row r="72" spans="1:4" x14ac:dyDescent="0.25">
      <c r="A72" s="3">
        <v>69</v>
      </c>
      <c r="B72" s="9" t="s">
        <v>82</v>
      </c>
      <c r="C72" s="19">
        <v>4168.22</v>
      </c>
      <c r="D72" s="27">
        <f t="shared" si="1"/>
        <v>4168.22</v>
      </c>
    </row>
    <row r="73" spans="1:4" x14ac:dyDescent="0.25">
      <c r="A73" s="3">
        <v>70</v>
      </c>
      <c r="B73" s="9" t="s">
        <v>83</v>
      </c>
      <c r="C73" s="19">
        <v>10801.41</v>
      </c>
      <c r="D73" s="27">
        <f t="shared" si="1"/>
        <v>10801.41</v>
      </c>
    </row>
    <row r="74" spans="1:4" x14ac:dyDescent="0.25">
      <c r="A74" s="3">
        <v>71</v>
      </c>
      <c r="B74" s="9" t="s">
        <v>84</v>
      </c>
      <c r="C74" s="19">
        <v>4882.84</v>
      </c>
      <c r="D74" s="27">
        <f t="shared" si="1"/>
        <v>4882.84</v>
      </c>
    </row>
    <row r="75" spans="1:4" x14ac:dyDescent="0.25">
      <c r="A75" s="3">
        <v>72</v>
      </c>
      <c r="B75" s="9" t="s">
        <v>85</v>
      </c>
      <c r="C75" s="19">
        <v>79256.160000000003</v>
      </c>
      <c r="D75" s="27">
        <f t="shared" si="1"/>
        <v>79256.160000000003</v>
      </c>
    </row>
    <row r="76" spans="1:4" x14ac:dyDescent="0.25">
      <c r="A76" s="3">
        <v>73</v>
      </c>
      <c r="B76" s="9" t="s">
        <v>86</v>
      </c>
      <c r="C76" s="19">
        <v>62350.44</v>
      </c>
      <c r="D76" s="27">
        <f t="shared" si="1"/>
        <v>62350.44</v>
      </c>
    </row>
    <row r="77" spans="1:4" x14ac:dyDescent="0.25">
      <c r="A77" s="3">
        <v>74</v>
      </c>
      <c r="B77" s="9" t="s">
        <v>87</v>
      </c>
      <c r="C77" s="19">
        <v>1739.87</v>
      </c>
      <c r="D77" s="27">
        <f t="shared" si="1"/>
        <v>1739.87</v>
      </c>
    </row>
    <row r="78" spans="1:4" x14ac:dyDescent="0.25">
      <c r="A78" s="3">
        <v>75</v>
      </c>
      <c r="B78" s="9" t="s">
        <v>88</v>
      </c>
      <c r="C78" s="19">
        <v>5465.98</v>
      </c>
      <c r="D78" s="27">
        <f t="shared" si="1"/>
        <v>5465.98</v>
      </c>
    </row>
    <row r="79" spans="1:4" x14ac:dyDescent="0.25">
      <c r="A79" s="3">
        <v>76</v>
      </c>
      <c r="B79" s="9" t="s">
        <v>89</v>
      </c>
      <c r="C79" s="19">
        <v>4728.71</v>
      </c>
      <c r="D79" s="27">
        <f t="shared" si="1"/>
        <v>4728.71</v>
      </c>
    </row>
    <row r="80" spans="1:4" x14ac:dyDescent="0.25">
      <c r="A80" s="3">
        <v>77</v>
      </c>
      <c r="B80" s="9" t="s">
        <v>90</v>
      </c>
      <c r="C80" s="19">
        <v>10433.19</v>
      </c>
      <c r="D80" s="27">
        <f t="shared" si="1"/>
        <v>10433.19</v>
      </c>
    </row>
    <row r="81" spans="1:4" x14ac:dyDescent="0.25">
      <c r="A81" s="3">
        <v>78</v>
      </c>
      <c r="B81" s="9" t="s">
        <v>91</v>
      </c>
      <c r="C81" s="19">
        <v>3603.7</v>
      </c>
      <c r="D81" s="27">
        <f t="shared" si="1"/>
        <v>3603.7</v>
      </c>
    </row>
    <row r="82" spans="1:4" x14ac:dyDescent="0.25">
      <c r="A82" s="3">
        <v>79</v>
      </c>
      <c r="B82" s="9" t="s">
        <v>92</v>
      </c>
      <c r="C82" s="19">
        <v>376143.74</v>
      </c>
      <c r="D82" s="27">
        <f t="shared" si="1"/>
        <v>376143.74</v>
      </c>
    </row>
    <row r="83" spans="1:4" x14ac:dyDescent="0.25">
      <c r="A83" s="3">
        <v>80</v>
      </c>
      <c r="B83" s="9" t="s">
        <v>93</v>
      </c>
      <c r="C83" s="19">
        <v>2364.8000000000002</v>
      </c>
      <c r="D83" s="27">
        <f t="shared" si="1"/>
        <v>2364.8000000000002</v>
      </c>
    </row>
    <row r="84" spans="1:4" x14ac:dyDescent="0.25">
      <c r="A84" s="3">
        <v>81</v>
      </c>
      <c r="B84" s="9" t="s">
        <v>94</v>
      </c>
      <c r="C84" s="19">
        <v>3314.88</v>
      </c>
      <c r="D84" s="27">
        <f t="shared" si="1"/>
        <v>3314.88</v>
      </c>
    </row>
    <row r="85" spans="1:4" x14ac:dyDescent="0.25">
      <c r="A85" s="3">
        <v>82</v>
      </c>
      <c r="B85" s="9" t="s">
        <v>95</v>
      </c>
      <c r="C85" s="19">
        <v>5853.62</v>
      </c>
      <c r="D85" s="27">
        <f t="shared" si="1"/>
        <v>5853.62</v>
      </c>
    </row>
    <row r="86" spans="1:4" x14ac:dyDescent="0.25">
      <c r="A86" s="3">
        <v>83</v>
      </c>
      <c r="B86" s="9" t="s">
        <v>96</v>
      </c>
      <c r="C86" s="19">
        <v>20551.439999999999</v>
      </c>
      <c r="D86" s="27">
        <f t="shared" si="1"/>
        <v>20551.439999999999</v>
      </c>
    </row>
    <row r="87" spans="1:4" x14ac:dyDescent="0.25">
      <c r="A87" s="3">
        <v>84</v>
      </c>
      <c r="B87" s="9" t="s">
        <v>97</v>
      </c>
      <c r="C87" s="19">
        <v>14697.23</v>
      </c>
      <c r="D87" s="27">
        <f t="shared" si="1"/>
        <v>14697.23</v>
      </c>
    </row>
    <row r="88" spans="1:4" x14ac:dyDescent="0.25">
      <c r="A88" s="3">
        <v>85</v>
      </c>
      <c r="B88" s="9" t="s">
        <v>98</v>
      </c>
      <c r="C88" s="19">
        <v>38127.47</v>
      </c>
      <c r="D88" s="27">
        <f t="shared" si="1"/>
        <v>38127.47</v>
      </c>
    </row>
    <row r="89" spans="1:4" x14ac:dyDescent="0.25">
      <c r="A89" s="3">
        <v>86</v>
      </c>
      <c r="B89" s="9" t="s">
        <v>99</v>
      </c>
      <c r="C89" s="19">
        <v>3647.53</v>
      </c>
      <c r="D89" s="27">
        <f t="shared" si="1"/>
        <v>3647.53</v>
      </c>
    </row>
    <row r="90" spans="1:4" x14ac:dyDescent="0.25">
      <c r="A90" s="3">
        <v>87</v>
      </c>
      <c r="B90" s="9" t="s">
        <v>100</v>
      </c>
      <c r="C90" s="19">
        <v>10930.34</v>
      </c>
      <c r="D90" s="27">
        <f t="shared" si="1"/>
        <v>10930.34</v>
      </c>
    </row>
    <row r="91" spans="1:4" x14ac:dyDescent="0.25">
      <c r="A91" s="3">
        <v>88</v>
      </c>
      <c r="B91" s="9" t="s">
        <v>101</v>
      </c>
      <c r="C91" s="19">
        <v>4213.82</v>
      </c>
      <c r="D91" s="27">
        <f t="shared" si="1"/>
        <v>4213.82</v>
      </c>
    </row>
    <row r="92" spans="1:4" x14ac:dyDescent="0.25">
      <c r="A92" s="3">
        <v>89</v>
      </c>
      <c r="B92" s="9" t="s">
        <v>102</v>
      </c>
      <c r="C92" s="19">
        <v>3157.8</v>
      </c>
      <c r="D92" s="27">
        <f t="shared" si="1"/>
        <v>3157.8</v>
      </c>
    </row>
    <row r="93" spans="1:4" x14ac:dyDescent="0.25">
      <c r="A93" s="3">
        <v>90</v>
      </c>
      <c r="B93" s="9" t="s">
        <v>103</v>
      </c>
      <c r="C93" s="19">
        <v>8319.52</v>
      </c>
      <c r="D93" s="27">
        <f t="shared" si="1"/>
        <v>8319.52</v>
      </c>
    </row>
    <row r="94" spans="1:4" x14ac:dyDescent="0.25">
      <c r="A94" s="3">
        <v>91</v>
      </c>
      <c r="B94" s="9" t="s">
        <v>104</v>
      </c>
      <c r="C94" s="19">
        <v>20062.75</v>
      </c>
      <c r="D94" s="27">
        <f t="shared" si="1"/>
        <v>20062.75</v>
      </c>
    </row>
    <row r="95" spans="1:4" x14ac:dyDescent="0.25">
      <c r="A95" s="3">
        <v>92</v>
      </c>
      <c r="B95" s="9" t="s">
        <v>105</v>
      </c>
      <c r="C95" s="19">
        <v>2370.14</v>
      </c>
      <c r="D95" s="27">
        <f t="shared" si="1"/>
        <v>2370.14</v>
      </c>
    </row>
    <row r="96" spans="1:4" x14ac:dyDescent="0.25">
      <c r="A96" s="3">
        <v>93</v>
      </c>
      <c r="B96" s="9" t="s">
        <v>106</v>
      </c>
      <c r="C96" s="19">
        <v>931.75</v>
      </c>
      <c r="D96" s="27">
        <f t="shared" si="1"/>
        <v>931.75</v>
      </c>
    </row>
    <row r="97" spans="1:4" x14ac:dyDescent="0.25">
      <c r="A97" s="3">
        <v>94</v>
      </c>
      <c r="B97" s="9" t="s">
        <v>107</v>
      </c>
      <c r="C97" s="19">
        <v>2468.9</v>
      </c>
      <c r="D97" s="27">
        <f t="shared" si="1"/>
        <v>2468.9</v>
      </c>
    </row>
    <row r="98" spans="1:4" x14ac:dyDescent="0.25">
      <c r="A98" s="3">
        <v>95</v>
      </c>
      <c r="B98" s="9" t="s">
        <v>108</v>
      </c>
      <c r="C98" s="19">
        <v>6419.29</v>
      </c>
      <c r="D98" s="27">
        <f t="shared" si="1"/>
        <v>6419.29</v>
      </c>
    </row>
    <row r="99" spans="1:4" x14ac:dyDescent="0.25">
      <c r="A99" s="3">
        <v>96</v>
      </c>
      <c r="B99" s="9" t="s">
        <v>109</v>
      </c>
      <c r="C99" s="19">
        <v>2920.27</v>
      </c>
      <c r="D99" s="27">
        <f t="shared" si="1"/>
        <v>2920.27</v>
      </c>
    </row>
    <row r="100" spans="1:4" x14ac:dyDescent="0.25">
      <c r="A100" s="3">
        <v>97</v>
      </c>
      <c r="B100" s="9" t="s">
        <v>110</v>
      </c>
      <c r="C100" s="19">
        <v>2843.96</v>
      </c>
      <c r="D100" s="27">
        <f t="shared" si="1"/>
        <v>2843.96</v>
      </c>
    </row>
    <row r="101" spans="1:4" x14ac:dyDescent="0.25">
      <c r="A101" s="3">
        <v>98</v>
      </c>
      <c r="B101" s="9" t="s">
        <v>111</v>
      </c>
      <c r="C101" s="19">
        <v>5821.95</v>
      </c>
      <c r="D101" s="27">
        <f t="shared" si="1"/>
        <v>5821.95</v>
      </c>
    </row>
    <row r="102" spans="1:4" x14ac:dyDescent="0.25">
      <c r="A102" s="3">
        <v>99</v>
      </c>
      <c r="B102" s="9" t="s">
        <v>112</v>
      </c>
      <c r="C102" s="19">
        <v>562.88</v>
      </c>
      <c r="D102" s="27">
        <f t="shared" si="1"/>
        <v>562.88</v>
      </c>
    </row>
    <row r="103" spans="1:4" x14ac:dyDescent="0.25">
      <c r="A103" s="3">
        <v>100</v>
      </c>
      <c r="B103" s="9" t="s">
        <v>113</v>
      </c>
      <c r="C103" s="19">
        <v>553.44000000000005</v>
      </c>
      <c r="D103" s="27">
        <f t="shared" si="1"/>
        <v>553.44000000000005</v>
      </c>
    </row>
    <row r="104" spans="1:4" x14ac:dyDescent="0.25">
      <c r="A104" s="3">
        <v>101</v>
      </c>
      <c r="B104" s="9" t="s">
        <v>114</v>
      </c>
      <c r="C104" s="19">
        <v>1079.77</v>
      </c>
      <c r="D104" s="27">
        <f t="shared" si="1"/>
        <v>1079.77</v>
      </c>
    </row>
    <row r="105" spans="1:4" x14ac:dyDescent="0.25">
      <c r="A105" s="3">
        <v>102</v>
      </c>
      <c r="B105" s="9" t="s">
        <v>115</v>
      </c>
      <c r="C105" s="19">
        <v>8180.12</v>
      </c>
      <c r="D105" s="27">
        <f t="shared" si="1"/>
        <v>8180.12</v>
      </c>
    </row>
    <row r="106" spans="1:4" x14ac:dyDescent="0.25">
      <c r="A106" s="3">
        <v>103</v>
      </c>
      <c r="B106" s="9" t="s">
        <v>116</v>
      </c>
      <c r="C106" s="19">
        <v>18811.48</v>
      </c>
      <c r="D106" s="27">
        <f t="shared" si="1"/>
        <v>18811.48</v>
      </c>
    </row>
    <row r="107" spans="1:4" x14ac:dyDescent="0.25">
      <c r="A107" s="3">
        <v>104</v>
      </c>
      <c r="B107" s="9" t="s">
        <v>117</v>
      </c>
      <c r="C107" s="19">
        <v>5582.31</v>
      </c>
      <c r="D107" s="27">
        <f t="shared" si="1"/>
        <v>5582.31</v>
      </c>
    </row>
    <row r="108" spans="1:4" x14ac:dyDescent="0.25">
      <c r="A108" s="3">
        <v>105</v>
      </c>
      <c r="B108" s="9" t="s">
        <v>118</v>
      </c>
      <c r="C108" s="19">
        <v>11993.99</v>
      </c>
      <c r="D108" s="27">
        <f t="shared" si="1"/>
        <v>11993.99</v>
      </c>
    </row>
    <row r="109" spans="1:4" x14ac:dyDescent="0.25">
      <c r="A109" s="3">
        <v>106</v>
      </c>
      <c r="B109" s="9" t="s">
        <v>119</v>
      </c>
      <c r="C109" s="19">
        <v>1255.96</v>
      </c>
      <c r="D109" s="27">
        <f t="shared" si="1"/>
        <v>1255.96</v>
      </c>
    </row>
    <row r="110" spans="1:4" x14ac:dyDescent="0.25">
      <c r="A110" s="3">
        <v>107</v>
      </c>
      <c r="B110" s="9" t="s">
        <v>120</v>
      </c>
      <c r="C110" s="19">
        <v>41340.199999999997</v>
      </c>
      <c r="D110" s="27">
        <f t="shared" si="1"/>
        <v>41340.199999999997</v>
      </c>
    </row>
    <row r="111" spans="1:4" x14ac:dyDescent="0.25">
      <c r="A111" s="3">
        <v>108</v>
      </c>
      <c r="B111" s="9" t="s">
        <v>121</v>
      </c>
      <c r="C111" s="19">
        <v>6314.78</v>
      </c>
      <c r="D111" s="27">
        <f t="shared" si="1"/>
        <v>6314.78</v>
      </c>
    </row>
    <row r="112" spans="1:4" x14ac:dyDescent="0.25">
      <c r="A112" s="3">
        <v>109</v>
      </c>
      <c r="B112" s="9" t="s">
        <v>122</v>
      </c>
      <c r="C112" s="19">
        <v>1862.97</v>
      </c>
      <c r="D112" s="27">
        <f t="shared" si="1"/>
        <v>1862.97</v>
      </c>
    </row>
    <row r="113" spans="1:4" x14ac:dyDescent="0.25">
      <c r="A113" s="3">
        <v>110</v>
      </c>
      <c r="B113" s="9" t="s">
        <v>123</v>
      </c>
      <c r="C113" s="19">
        <v>2226.71</v>
      </c>
      <c r="D113" s="27">
        <f t="shared" si="1"/>
        <v>2226.71</v>
      </c>
    </row>
    <row r="114" spans="1:4" x14ac:dyDescent="0.25">
      <c r="A114" s="3">
        <v>111</v>
      </c>
      <c r="B114" s="9" t="s">
        <v>124</v>
      </c>
      <c r="C114" s="19">
        <v>6505.92</v>
      </c>
      <c r="D114" s="27">
        <f t="shared" si="1"/>
        <v>6505.92</v>
      </c>
    </row>
    <row r="115" spans="1:4" x14ac:dyDescent="0.25">
      <c r="A115" s="3">
        <v>112</v>
      </c>
      <c r="B115" s="9" t="s">
        <v>125</v>
      </c>
      <c r="C115" s="19">
        <v>4748.9799999999996</v>
      </c>
      <c r="D115" s="27">
        <f t="shared" si="1"/>
        <v>4748.9799999999996</v>
      </c>
    </row>
    <row r="116" spans="1:4" x14ac:dyDescent="0.25">
      <c r="A116" s="3">
        <v>113</v>
      </c>
      <c r="B116" s="9" t="s">
        <v>126</v>
      </c>
      <c r="C116" s="19">
        <v>5265.22</v>
      </c>
      <c r="D116" s="27">
        <f t="shared" si="1"/>
        <v>5265.22</v>
      </c>
    </row>
    <row r="117" spans="1:4" x14ac:dyDescent="0.25">
      <c r="A117" s="3">
        <v>114</v>
      </c>
      <c r="B117" s="9" t="s">
        <v>127</v>
      </c>
      <c r="C117" s="19">
        <v>1130.8399999999999</v>
      </c>
      <c r="D117" s="27">
        <f t="shared" si="1"/>
        <v>1130.8399999999999</v>
      </c>
    </row>
    <row r="118" spans="1:4" x14ac:dyDescent="0.25">
      <c r="A118" s="3">
        <v>115</v>
      </c>
      <c r="B118" s="9" t="s">
        <v>128</v>
      </c>
      <c r="C118" s="19">
        <v>19458.22</v>
      </c>
      <c r="D118" s="27">
        <f t="shared" si="1"/>
        <v>19458.22</v>
      </c>
    </row>
    <row r="119" spans="1:4" x14ac:dyDescent="0.25">
      <c r="A119" s="3">
        <v>116</v>
      </c>
      <c r="B119" s="9" t="s">
        <v>129</v>
      </c>
      <c r="C119" s="19">
        <v>5581.44</v>
      </c>
      <c r="D119" s="27">
        <f t="shared" si="1"/>
        <v>5581.44</v>
      </c>
    </row>
    <row r="120" spans="1:4" x14ac:dyDescent="0.25">
      <c r="A120" s="3">
        <v>117</v>
      </c>
      <c r="B120" s="9" t="s">
        <v>130</v>
      </c>
      <c r="C120" s="19">
        <v>4221.5</v>
      </c>
      <c r="D120" s="27">
        <f t="shared" si="1"/>
        <v>4221.5</v>
      </c>
    </row>
    <row r="121" spans="1:4" x14ac:dyDescent="0.25">
      <c r="A121" s="3">
        <v>118</v>
      </c>
      <c r="B121" s="9" t="s">
        <v>131</v>
      </c>
      <c r="C121" s="19">
        <v>8627.0300000000007</v>
      </c>
      <c r="D121" s="27">
        <f t="shared" si="1"/>
        <v>8627.0300000000007</v>
      </c>
    </row>
    <row r="122" spans="1:4" x14ac:dyDescent="0.25">
      <c r="A122" s="3">
        <v>119</v>
      </c>
      <c r="B122" s="9" t="s">
        <v>132</v>
      </c>
      <c r="C122" s="19">
        <v>1039.55</v>
      </c>
      <c r="D122" s="27">
        <f t="shared" si="1"/>
        <v>1039.55</v>
      </c>
    </row>
    <row r="123" spans="1:4" x14ac:dyDescent="0.25">
      <c r="A123" s="3">
        <v>120</v>
      </c>
      <c r="B123" s="9" t="s">
        <v>133</v>
      </c>
      <c r="C123" s="19">
        <v>959.83</v>
      </c>
      <c r="D123" s="27">
        <f t="shared" si="1"/>
        <v>959.83</v>
      </c>
    </row>
    <row r="124" spans="1:4" x14ac:dyDescent="0.25">
      <c r="A124" s="3">
        <v>121</v>
      </c>
      <c r="B124" s="9" t="s">
        <v>134</v>
      </c>
      <c r="C124" s="19">
        <v>1055.21</v>
      </c>
      <c r="D124" s="27">
        <f t="shared" si="1"/>
        <v>1055.21</v>
      </c>
    </row>
    <row r="125" spans="1:4" x14ac:dyDescent="0.25">
      <c r="A125" s="3">
        <v>122</v>
      </c>
      <c r="B125" s="9" t="s">
        <v>135</v>
      </c>
      <c r="C125" s="19">
        <v>1278.8</v>
      </c>
      <c r="D125" s="27">
        <f t="shared" si="1"/>
        <v>1278.8</v>
      </c>
    </row>
    <row r="126" spans="1:4" x14ac:dyDescent="0.25">
      <c r="A126" s="3">
        <v>123</v>
      </c>
      <c r="B126" s="9" t="s">
        <v>136</v>
      </c>
      <c r="C126" s="19">
        <v>3960.86</v>
      </c>
      <c r="D126" s="27">
        <f t="shared" si="1"/>
        <v>3960.86</v>
      </c>
    </row>
    <row r="127" spans="1:4" x14ac:dyDescent="0.25">
      <c r="A127" s="3">
        <v>124</v>
      </c>
      <c r="B127" s="9" t="s">
        <v>137</v>
      </c>
      <c r="C127" s="19">
        <v>41922.660000000003</v>
      </c>
      <c r="D127" s="27">
        <f t="shared" si="1"/>
        <v>41922.660000000003</v>
      </c>
    </row>
    <row r="128" spans="1:4" x14ac:dyDescent="0.25">
      <c r="A128" s="3">
        <v>125</v>
      </c>
      <c r="B128" s="9" t="s">
        <v>138</v>
      </c>
      <c r="C128" s="19">
        <v>20361.13</v>
      </c>
      <c r="D128" s="27">
        <f t="shared" si="1"/>
        <v>20361.13</v>
      </c>
    </row>
    <row r="129" spans="1:4" x14ac:dyDescent="0.25">
      <c r="A129" s="3">
        <v>126</v>
      </c>
      <c r="B129" s="9" t="s">
        <v>139</v>
      </c>
      <c r="C129" s="19">
        <v>7203.39</v>
      </c>
      <c r="D129" s="27">
        <f t="shared" si="1"/>
        <v>7203.39</v>
      </c>
    </row>
    <row r="130" spans="1:4" x14ac:dyDescent="0.25">
      <c r="A130" s="3">
        <v>127</v>
      </c>
      <c r="B130" s="9" t="s">
        <v>140</v>
      </c>
      <c r="C130" s="19">
        <v>2252.75</v>
      </c>
      <c r="D130" s="27">
        <f t="shared" si="1"/>
        <v>2252.75</v>
      </c>
    </row>
    <row r="131" spans="1:4" x14ac:dyDescent="0.25">
      <c r="A131" s="3">
        <v>128</v>
      </c>
      <c r="B131" s="9" t="s">
        <v>141</v>
      </c>
      <c r="C131" s="19">
        <v>1876.68</v>
      </c>
      <c r="D131" s="27">
        <f t="shared" si="1"/>
        <v>1876.68</v>
      </c>
    </row>
    <row r="132" spans="1:4" x14ac:dyDescent="0.25">
      <c r="A132" s="3">
        <v>129</v>
      </c>
      <c r="B132" s="9" t="s">
        <v>142</v>
      </c>
      <c r="C132" s="19">
        <v>3291.1</v>
      </c>
      <c r="D132" s="27">
        <f t="shared" ref="D132:D195" si="2">SUM(C132:C132)</f>
        <v>3291.1</v>
      </c>
    </row>
    <row r="133" spans="1:4" x14ac:dyDescent="0.25">
      <c r="A133" s="3">
        <v>130</v>
      </c>
      <c r="B133" s="9" t="s">
        <v>143</v>
      </c>
      <c r="C133" s="19">
        <v>7891.69</v>
      </c>
      <c r="D133" s="27">
        <f t="shared" si="2"/>
        <v>7891.69</v>
      </c>
    </row>
    <row r="134" spans="1:4" x14ac:dyDescent="0.25">
      <c r="A134" s="3">
        <v>131</v>
      </c>
      <c r="B134" s="9" t="s">
        <v>144</v>
      </c>
      <c r="C134" s="19">
        <v>17630.62</v>
      </c>
      <c r="D134" s="27">
        <f t="shared" si="2"/>
        <v>17630.62</v>
      </c>
    </row>
    <row r="135" spans="1:4" x14ac:dyDescent="0.25">
      <c r="A135" s="3">
        <v>132</v>
      </c>
      <c r="B135" s="9" t="s">
        <v>145</v>
      </c>
      <c r="C135" s="19">
        <v>3614</v>
      </c>
      <c r="D135" s="27">
        <f t="shared" si="2"/>
        <v>3614</v>
      </c>
    </row>
    <row r="136" spans="1:4" x14ac:dyDescent="0.25">
      <c r="A136" s="3">
        <v>133</v>
      </c>
      <c r="B136" s="9" t="s">
        <v>146</v>
      </c>
      <c r="C136" s="19">
        <v>6794.15</v>
      </c>
      <c r="D136" s="27">
        <f t="shared" si="2"/>
        <v>6794.15</v>
      </c>
    </row>
    <row r="137" spans="1:4" x14ac:dyDescent="0.25">
      <c r="A137" s="3">
        <v>134</v>
      </c>
      <c r="B137" s="9" t="s">
        <v>147</v>
      </c>
      <c r="C137" s="19">
        <v>43281.64</v>
      </c>
      <c r="D137" s="27">
        <f t="shared" si="2"/>
        <v>43281.64</v>
      </c>
    </row>
    <row r="138" spans="1:4" x14ac:dyDescent="0.25">
      <c r="A138" s="3">
        <v>135</v>
      </c>
      <c r="B138" s="9" t="s">
        <v>148</v>
      </c>
      <c r="C138" s="19">
        <v>15584.84</v>
      </c>
      <c r="D138" s="27">
        <f t="shared" si="2"/>
        <v>15584.84</v>
      </c>
    </row>
    <row r="139" spans="1:4" x14ac:dyDescent="0.25">
      <c r="A139" s="3">
        <v>136</v>
      </c>
      <c r="B139" s="9" t="s">
        <v>149</v>
      </c>
      <c r="C139" s="19">
        <v>19382.29</v>
      </c>
      <c r="D139" s="27">
        <f t="shared" si="2"/>
        <v>19382.29</v>
      </c>
    </row>
    <row r="140" spans="1:4" x14ac:dyDescent="0.25">
      <c r="A140" s="3">
        <v>137</v>
      </c>
      <c r="B140" s="9" t="s">
        <v>150</v>
      </c>
      <c r="C140" s="19">
        <v>7354.61</v>
      </c>
      <c r="D140" s="27">
        <f t="shared" si="2"/>
        <v>7354.61</v>
      </c>
    </row>
    <row r="141" spans="1:4" x14ac:dyDescent="0.25">
      <c r="A141" s="3">
        <v>138</v>
      </c>
      <c r="B141" s="9" t="s">
        <v>151</v>
      </c>
      <c r="C141" s="19">
        <v>689.73</v>
      </c>
      <c r="D141" s="27">
        <f t="shared" si="2"/>
        <v>689.73</v>
      </c>
    </row>
    <row r="142" spans="1:4" x14ac:dyDescent="0.25">
      <c r="A142" s="3">
        <v>139</v>
      </c>
      <c r="B142" s="9" t="s">
        <v>152</v>
      </c>
      <c r="C142" s="19">
        <v>2930.29</v>
      </c>
      <c r="D142" s="27">
        <f t="shared" si="2"/>
        <v>2930.29</v>
      </c>
    </row>
    <row r="143" spans="1:4" x14ac:dyDescent="0.25">
      <c r="A143" s="3">
        <v>140</v>
      </c>
      <c r="B143" s="9" t="s">
        <v>153</v>
      </c>
      <c r="C143" s="19">
        <v>1237.96</v>
      </c>
      <c r="D143" s="27">
        <f t="shared" si="2"/>
        <v>1237.96</v>
      </c>
    </row>
    <row r="144" spans="1:4" x14ac:dyDescent="0.25">
      <c r="A144" s="3">
        <v>141</v>
      </c>
      <c r="B144" s="9" t="s">
        <v>154</v>
      </c>
      <c r="C144" s="19">
        <v>16148.97</v>
      </c>
      <c r="D144" s="27">
        <f t="shared" si="2"/>
        <v>16148.97</v>
      </c>
    </row>
    <row r="145" spans="1:4" x14ac:dyDescent="0.25">
      <c r="A145" s="3">
        <v>142</v>
      </c>
      <c r="B145" s="9" t="s">
        <v>155</v>
      </c>
      <c r="C145" s="19">
        <v>1203.3900000000001</v>
      </c>
      <c r="D145" s="27">
        <f t="shared" si="2"/>
        <v>1203.3900000000001</v>
      </c>
    </row>
    <row r="146" spans="1:4" x14ac:dyDescent="0.25">
      <c r="A146" s="3">
        <v>143</v>
      </c>
      <c r="B146" s="9" t="s">
        <v>156</v>
      </c>
      <c r="C146" s="19">
        <v>16281.35</v>
      </c>
      <c r="D146" s="27">
        <f t="shared" si="2"/>
        <v>16281.35</v>
      </c>
    </row>
    <row r="147" spans="1:4" x14ac:dyDescent="0.25">
      <c r="A147" s="3">
        <v>144</v>
      </c>
      <c r="B147" s="9" t="s">
        <v>157</v>
      </c>
      <c r="C147" s="19">
        <v>1435.57</v>
      </c>
      <c r="D147" s="27">
        <f t="shared" si="2"/>
        <v>1435.57</v>
      </c>
    </row>
    <row r="148" spans="1:4" x14ac:dyDescent="0.25">
      <c r="A148" s="3">
        <v>145</v>
      </c>
      <c r="B148" s="9" t="s">
        <v>158</v>
      </c>
      <c r="C148" s="19">
        <v>14972.82</v>
      </c>
      <c r="D148" s="27">
        <f t="shared" si="2"/>
        <v>14972.82</v>
      </c>
    </row>
    <row r="149" spans="1:4" x14ac:dyDescent="0.25">
      <c r="A149" s="3">
        <v>146</v>
      </c>
      <c r="B149" s="9" t="s">
        <v>159</v>
      </c>
      <c r="C149" s="19">
        <v>4119.91</v>
      </c>
      <c r="D149" s="27">
        <f t="shared" si="2"/>
        <v>4119.91</v>
      </c>
    </row>
    <row r="150" spans="1:4" x14ac:dyDescent="0.25">
      <c r="A150" s="3">
        <v>147</v>
      </c>
      <c r="B150" s="9" t="s">
        <v>160</v>
      </c>
      <c r="C150" s="19">
        <v>2108.0700000000002</v>
      </c>
      <c r="D150" s="27">
        <f t="shared" si="2"/>
        <v>2108.0700000000002</v>
      </c>
    </row>
    <row r="151" spans="1:4" x14ac:dyDescent="0.25">
      <c r="A151" s="3">
        <v>148</v>
      </c>
      <c r="B151" s="9" t="s">
        <v>161</v>
      </c>
      <c r="C151" s="19">
        <v>3058.46</v>
      </c>
      <c r="D151" s="27">
        <f t="shared" si="2"/>
        <v>3058.46</v>
      </c>
    </row>
    <row r="152" spans="1:4" x14ac:dyDescent="0.25">
      <c r="A152" s="3">
        <v>149</v>
      </c>
      <c r="B152" s="9" t="s">
        <v>162</v>
      </c>
      <c r="C152" s="19">
        <v>2857.65</v>
      </c>
      <c r="D152" s="27">
        <f t="shared" si="2"/>
        <v>2857.65</v>
      </c>
    </row>
    <row r="153" spans="1:4" x14ac:dyDescent="0.25">
      <c r="A153" s="3">
        <v>150</v>
      </c>
      <c r="B153" s="9" t="s">
        <v>163</v>
      </c>
      <c r="C153" s="19">
        <v>21293.43</v>
      </c>
      <c r="D153" s="27">
        <f t="shared" si="2"/>
        <v>21293.43</v>
      </c>
    </row>
    <row r="154" spans="1:4" x14ac:dyDescent="0.25">
      <c r="A154" s="3">
        <v>151</v>
      </c>
      <c r="B154" s="9" t="s">
        <v>164</v>
      </c>
      <c r="C154" s="19">
        <v>430.92</v>
      </c>
      <c r="D154" s="27">
        <f t="shared" si="2"/>
        <v>430.92</v>
      </c>
    </row>
    <row r="155" spans="1:4" x14ac:dyDescent="0.25">
      <c r="A155" s="3">
        <v>152</v>
      </c>
      <c r="B155" s="9" t="s">
        <v>165</v>
      </c>
      <c r="C155" s="19">
        <v>3417.48</v>
      </c>
      <c r="D155" s="27">
        <f t="shared" si="2"/>
        <v>3417.48</v>
      </c>
    </row>
    <row r="156" spans="1:4" x14ac:dyDescent="0.25">
      <c r="A156" s="3">
        <v>153</v>
      </c>
      <c r="B156" s="9" t="s">
        <v>166</v>
      </c>
      <c r="C156" s="19">
        <v>6555.76</v>
      </c>
      <c r="D156" s="27">
        <f t="shared" si="2"/>
        <v>6555.76</v>
      </c>
    </row>
    <row r="157" spans="1:4" x14ac:dyDescent="0.25">
      <c r="A157" s="3">
        <v>154</v>
      </c>
      <c r="B157" s="9" t="s">
        <v>167</v>
      </c>
      <c r="C157" s="19">
        <v>3823.78</v>
      </c>
      <c r="D157" s="27">
        <f t="shared" si="2"/>
        <v>3823.78</v>
      </c>
    </row>
    <row r="158" spans="1:4" x14ac:dyDescent="0.25">
      <c r="A158" s="3">
        <v>155</v>
      </c>
      <c r="B158" s="9" t="s">
        <v>168</v>
      </c>
      <c r="C158" s="19">
        <v>1613.11</v>
      </c>
      <c r="D158" s="27">
        <f t="shared" si="2"/>
        <v>1613.11</v>
      </c>
    </row>
    <row r="159" spans="1:4" x14ac:dyDescent="0.25">
      <c r="A159" s="3">
        <v>156</v>
      </c>
      <c r="B159" s="9" t="s">
        <v>169</v>
      </c>
      <c r="C159" s="19">
        <v>7056.91</v>
      </c>
      <c r="D159" s="27">
        <f t="shared" si="2"/>
        <v>7056.91</v>
      </c>
    </row>
    <row r="160" spans="1:4" x14ac:dyDescent="0.25">
      <c r="A160" s="3">
        <v>157</v>
      </c>
      <c r="B160" s="9" t="s">
        <v>170</v>
      </c>
      <c r="C160" s="19">
        <v>48879.27</v>
      </c>
      <c r="D160" s="27">
        <f t="shared" si="2"/>
        <v>48879.27</v>
      </c>
    </row>
    <row r="161" spans="1:4" x14ac:dyDescent="0.25">
      <c r="A161" s="3">
        <v>158</v>
      </c>
      <c r="B161" s="9" t="s">
        <v>171</v>
      </c>
      <c r="C161" s="19">
        <v>5955.12</v>
      </c>
      <c r="D161" s="27">
        <f t="shared" si="2"/>
        <v>5955.12</v>
      </c>
    </row>
    <row r="162" spans="1:4" x14ac:dyDescent="0.25">
      <c r="A162" s="3">
        <v>159</v>
      </c>
      <c r="B162" s="9" t="s">
        <v>172</v>
      </c>
      <c r="C162" s="19">
        <v>8109.3</v>
      </c>
      <c r="D162" s="27">
        <f t="shared" si="2"/>
        <v>8109.3</v>
      </c>
    </row>
    <row r="163" spans="1:4" x14ac:dyDescent="0.25">
      <c r="A163" s="3">
        <v>160</v>
      </c>
      <c r="B163" s="9" t="s">
        <v>173</v>
      </c>
      <c r="C163" s="19">
        <v>2776.9</v>
      </c>
      <c r="D163" s="27">
        <f t="shared" si="2"/>
        <v>2776.9</v>
      </c>
    </row>
    <row r="164" spans="1:4" x14ac:dyDescent="0.25">
      <c r="A164" s="3">
        <v>161</v>
      </c>
      <c r="B164" s="9" t="s">
        <v>174</v>
      </c>
      <c r="C164" s="19">
        <v>5015.1400000000003</v>
      </c>
      <c r="D164" s="27">
        <f t="shared" si="2"/>
        <v>5015.1400000000003</v>
      </c>
    </row>
    <row r="165" spans="1:4" x14ac:dyDescent="0.25">
      <c r="A165" s="3">
        <v>162</v>
      </c>
      <c r="B165" s="9" t="s">
        <v>175</v>
      </c>
      <c r="C165" s="19">
        <v>2969.58</v>
      </c>
      <c r="D165" s="27">
        <f t="shared" si="2"/>
        <v>2969.58</v>
      </c>
    </row>
    <row r="166" spans="1:4" x14ac:dyDescent="0.25">
      <c r="A166" s="3">
        <v>163</v>
      </c>
      <c r="B166" s="9" t="s">
        <v>176</v>
      </c>
      <c r="C166" s="19">
        <v>2173.54</v>
      </c>
      <c r="D166" s="27">
        <f t="shared" si="2"/>
        <v>2173.54</v>
      </c>
    </row>
    <row r="167" spans="1:4" x14ac:dyDescent="0.25">
      <c r="A167" s="3">
        <v>164</v>
      </c>
      <c r="B167" s="9" t="s">
        <v>177</v>
      </c>
      <c r="C167" s="19">
        <v>3923.66</v>
      </c>
      <c r="D167" s="27">
        <f t="shared" si="2"/>
        <v>3923.66</v>
      </c>
    </row>
    <row r="168" spans="1:4" x14ac:dyDescent="0.25">
      <c r="A168" s="3">
        <v>165</v>
      </c>
      <c r="B168" s="9" t="s">
        <v>178</v>
      </c>
      <c r="C168" s="19">
        <v>2259.67</v>
      </c>
      <c r="D168" s="27">
        <f t="shared" si="2"/>
        <v>2259.67</v>
      </c>
    </row>
    <row r="169" spans="1:4" x14ac:dyDescent="0.25">
      <c r="A169" s="3">
        <v>166</v>
      </c>
      <c r="B169" s="9" t="s">
        <v>179</v>
      </c>
      <c r="C169" s="19">
        <v>20368.93</v>
      </c>
      <c r="D169" s="27">
        <f t="shared" si="2"/>
        <v>20368.93</v>
      </c>
    </row>
    <row r="170" spans="1:4" x14ac:dyDescent="0.25">
      <c r="A170" s="3">
        <v>167</v>
      </c>
      <c r="B170" s="9" t="s">
        <v>180</v>
      </c>
      <c r="C170" s="19">
        <v>3026.08</v>
      </c>
      <c r="D170" s="27">
        <f t="shared" si="2"/>
        <v>3026.08</v>
      </c>
    </row>
    <row r="171" spans="1:4" x14ac:dyDescent="0.25">
      <c r="A171" s="3">
        <v>168</v>
      </c>
      <c r="B171" s="9" t="s">
        <v>181</v>
      </c>
      <c r="C171" s="19">
        <v>1283.71</v>
      </c>
      <c r="D171" s="27">
        <f t="shared" si="2"/>
        <v>1283.71</v>
      </c>
    </row>
    <row r="172" spans="1:4" x14ac:dyDescent="0.25">
      <c r="A172" s="3">
        <v>169</v>
      </c>
      <c r="B172" s="9" t="s">
        <v>182</v>
      </c>
      <c r="C172" s="19">
        <v>5685.93</v>
      </c>
      <c r="D172" s="27">
        <f t="shared" si="2"/>
        <v>5685.93</v>
      </c>
    </row>
    <row r="173" spans="1:4" x14ac:dyDescent="0.25">
      <c r="A173" s="3">
        <v>170</v>
      </c>
      <c r="B173" s="9" t="s">
        <v>183</v>
      </c>
      <c r="C173" s="19">
        <v>5109.41</v>
      </c>
      <c r="D173" s="27">
        <f t="shared" si="2"/>
        <v>5109.41</v>
      </c>
    </row>
    <row r="174" spans="1:4" x14ac:dyDescent="0.25">
      <c r="A174" s="3">
        <v>171</v>
      </c>
      <c r="B174" s="9" t="s">
        <v>184</v>
      </c>
      <c r="C174" s="19">
        <v>25336.5</v>
      </c>
      <c r="D174" s="27">
        <f t="shared" si="2"/>
        <v>25336.5</v>
      </c>
    </row>
    <row r="175" spans="1:4" x14ac:dyDescent="0.25">
      <c r="A175" s="3">
        <v>172</v>
      </c>
      <c r="B175" s="9" t="s">
        <v>185</v>
      </c>
      <c r="C175" s="19">
        <v>1437.99</v>
      </c>
      <c r="D175" s="27">
        <f t="shared" si="2"/>
        <v>1437.99</v>
      </c>
    </row>
    <row r="176" spans="1:4" x14ac:dyDescent="0.25">
      <c r="A176" s="3">
        <v>173</v>
      </c>
      <c r="B176" s="9" t="s">
        <v>186</v>
      </c>
      <c r="C176" s="19">
        <v>2297.85</v>
      </c>
      <c r="D176" s="27">
        <f t="shared" si="2"/>
        <v>2297.85</v>
      </c>
    </row>
    <row r="177" spans="1:4" x14ac:dyDescent="0.25">
      <c r="A177" s="3">
        <v>174</v>
      </c>
      <c r="B177" s="9" t="s">
        <v>187</v>
      </c>
      <c r="C177" s="19">
        <v>9145.99</v>
      </c>
      <c r="D177" s="27">
        <f t="shared" si="2"/>
        <v>9145.99</v>
      </c>
    </row>
    <row r="178" spans="1:4" x14ac:dyDescent="0.25">
      <c r="A178" s="3">
        <v>175</v>
      </c>
      <c r="B178" s="9" t="s">
        <v>188</v>
      </c>
      <c r="C178" s="19">
        <v>3683.93</v>
      </c>
      <c r="D178" s="27">
        <f t="shared" si="2"/>
        <v>3683.93</v>
      </c>
    </row>
    <row r="179" spans="1:4" x14ac:dyDescent="0.25">
      <c r="A179" s="3">
        <v>176</v>
      </c>
      <c r="B179" s="9" t="s">
        <v>189</v>
      </c>
      <c r="C179" s="19">
        <v>5017.1499999999996</v>
      </c>
      <c r="D179" s="27">
        <f t="shared" si="2"/>
        <v>5017.1499999999996</v>
      </c>
    </row>
    <row r="180" spans="1:4" x14ac:dyDescent="0.25">
      <c r="A180" s="3">
        <v>177</v>
      </c>
      <c r="B180" s="9" t="s">
        <v>190</v>
      </c>
      <c r="C180" s="19">
        <v>20064.45</v>
      </c>
      <c r="D180" s="27">
        <f t="shared" si="2"/>
        <v>20064.45</v>
      </c>
    </row>
    <row r="181" spans="1:4" x14ac:dyDescent="0.25">
      <c r="A181" s="3">
        <v>178</v>
      </c>
      <c r="B181" s="9" t="s">
        <v>191</v>
      </c>
      <c r="C181" s="19">
        <v>9017.4699999999993</v>
      </c>
      <c r="D181" s="27">
        <f t="shared" si="2"/>
        <v>9017.4699999999993</v>
      </c>
    </row>
    <row r="182" spans="1:4" x14ac:dyDescent="0.25">
      <c r="A182" s="3">
        <v>179</v>
      </c>
      <c r="B182" s="9" t="s">
        <v>192</v>
      </c>
      <c r="C182" s="19">
        <v>5649.13</v>
      </c>
      <c r="D182" s="27">
        <f t="shared" si="2"/>
        <v>5649.13</v>
      </c>
    </row>
    <row r="183" spans="1:4" x14ac:dyDescent="0.25">
      <c r="A183" s="3">
        <v>180</v>
      </c>
      <c r="B183" s="9" t="s">
        <v>193</v>
      </c>
      <c r="C183" s="19">
        <v>3622.05</v>
      </c>
      <c r="D183" s="27">
        <f t="shared" si="2"/>
        <v>3622.05</v>
      </c>
    </row>
    <row r="184" spans="1:4" x14ac:dyDescent="0.25">
      <c r="A184" s="3">
        <v>181</v>
      </c>
      <c r="B184" s="9" t="s">
        <v>194</v>
      </c>
      <c r="C184" s="19">
        <v>1304.3</v>
      </c>
      <c r="D184" s="27">
        <f t="shared" si="2"/>
        <v>1304.3</v>
      </c>
    </row>
    <row r="185" spans="1:4" x14ac:dyDescent="0.25">
      <c r="A185" s="3">
        <v>182</v>
      </c>
      <c r="B185" s="9" t="s">
        <v>195</v>
      </c>
      <c r="C185" s="19">
        <v>3047.7</v>
      </c>
      <c r="D185" s="27">
        <f t="shared" si="2"/>
        <v>3047.7</v>
      </c>
    </row>
    <row r="186" spans="1:4" x14ac:dyDescent="0.25">
      <c r="A186" s="3">
        <v>183</v>
      </c>
      <c r="B186" s="9" t="s">
        <v>196</v>
      </c>
      <c r="C186" s="19">
        <v>2179</v>
      </c>
      <c r="D186" s="27">
        <f t="shared" si="2"/>
        <v>2179</v>
      </c>
    </row>
    <row r="187" spans="1:4" x14ac:dyDescent="0.25">
      <c r="A187" s="3">
        <v>184</v>
      </c>
      <c r="B187" s="9" t="s">
        <v>197</v>
      </c>
      <c r="C187" s="19">
        <v>623094.03</v>
      </c>
      <c r="D187" s="27">
        <f t="shared" si="2"/>
        <v>623094.03</v>
      </c>
    </row>
    <row r="188" spans="1:4" x14ac:dyDescent="0.25">
      <c r="A188" s="3">
        <v>185</v>
      </c>
      <c r="B188" s="9" t="s">
        <v>198</v>
      </c>
      <c r="C188" s="19">
        <v>12903.86</v>
      </c>
      <c r="D188" s="27">
        <f t="shared" si="2"/>
        <v>12903.86</v>
      </c>
    </row>
    <row r="189" spans="1:4" x14ac:dyDescent="0.25">
      <c r="A189" s="3">
        <v>186</v>
      </c>
      <c r="B189" s="9" t="s">
        <v>199</v>
      </c>
      <c r="C189" s="19">
        <v>817.83</v>
      </c>
      <c r="D189" s="27">
        <f t="shared" si="2"/>
        <v>817.83</v>
      </c>
    </row>
    <row r="190" spans="1:4" x14ac:dyDescent="0.25">
      <c r="A190" s="3">
        <v>187</v>
      </c>
      <c r="B190" s="9" t="s">
        <v>200</v>
      </c>
      <c r="C190" s="19">
        <v>2491.36</v>
      </c>
      <c r="D190" s="27">
        <f t="shared" si="2"/>
        <v>2491.36</v>
      </c>
    </row>
    <row r="191" spans="1:4" x14ac:dyDescent="0.25">
      <c r="A191" s="3">
        <v>188</v>
      </c>
      <c r="B191" s="9" t="s">
        <v>201</v>
      </c>
      <c r="C191" s="19">
        <v>14347.58</v>
      </c>
      <c r="D191" s="27">
        <f t="shared" si="2"/>
        <v>14347.58</v>
      </c>
    </row>
    <row r="192" spans="1:4" x14ac:dyDescent="0.25">
      <c r="A192" s="3">
        <v>189</v>
      </c>
      <c r="B192" s="9" t="s">
        <v>202</v>
      </c>
      <c r="C192" s="19">
        <v>7371.86</v>
      </c>
      <c r="D192" s="27">
        <f t="shared" si="2"/>
        <v>7371.86</v>
      </c>
    </row>
    <row r="193" spans="1:4" x14ac:dyDescent="0.25">
      <c r="A193" s="3">
        <v>190</v>
      </c>
      <c r="B193" s="9" t="s">
        <v>203</v>
      </c>
      <c r="C193" s="19">
        <v>38748.67</v>
      </c>
      <c r="D193" s="27">
        <f t="shared" si="2"/>
        <v>38748.67</v>
      </c>
    </row>
    <row r="194" spans="1:4" x14ac:dyDescent="0.25">
      <c r="A194" s="3">
        <v>191</v>
      </c>
      <c r="B194" s="9" t="s">
        <v>204</v>
      </c>
      <c r="C194" s="19">
        <v>586.62</v>
      </c>
      <c r="D194" s="27">
        <f t="shared" si="2"/>
        <v>586.62</v>
      </c>
    </row>
    <row r="195" spans="1:4" x14ac:dyDescent="0.25">
      <c r="A195" s="3">
        <v>192</v>
      </c>
      <c r="B195" s="9" t="s">
        <v>205</v>
      </c>
      <c r="C195" s="19">
        <v>4173.84</v>
      </c>
      <c r="D195" s="27">
        <f t="shared" si="2"/>
        <v>4173.84</v>
      </c>
    </row>
    <row r="196" spans="1:4" x14ac:dyDescent="0.25">
      <c r="A196" s="3">
        <v>193</v>
      </c>
      <c r="B196" s="9" t="s">
        <v>206</v>
      </c>
      <c r="C196" s="19">
        <v>7602.67</v>
      </c>
      <c r="D196" s="27">
        <f t="shared" ref="D196:D259" si="3">SUM(C196:C196)</f>
        <v>7602.67</v>
      </c>
    </row>
    <row r="197" spans="1:4" x14ac:dyDescent="0.25">
      <c r="A197" s="3">
        <v>194</v>
      </c>
      <c r="B197" s="9" t="s">
        <v>207</v>
      </c>
      <c r="C197" s="19">
        <v>3943.78</v>
      </c>
      <c r="D197" s="27">
        <f t="shared" si="3"/>
        <v>3943.78</v>
      </c>
    </row>
    <row r="198" spans="1:4" x14ac:dyDescent="0.25">
      <c r="A198" s="3">
        <v>195</v>
      </c>
      <c r="B198" s="9" t="s">
        <v>208</v>
      </c>
      <c r="C198" s="19">
        <v>2191.14</v>
      </c>
      <c r="D198" s="27">
        <f t="shared" si="3"/>
        <v>2191.14</v>
      </c>
    </row>
    <row r="199" spans="1:4" x14ac:dyDescent="0.25">
      <c r="A199" s="3">
        <v>196</v>
      </c>
      <c r="B199" s="9" t="s">
        <v>209</v>
      </c>
      <c r="C199" s="19">
        <v>1208.8399999999999</v>
      </c>
      <c r="D199" s="27">
        <f t="shared" si="3"/>
        <v>1208.8399999999999</v>
      </c>
    </row>
    <row r="200" spans="1:4" x14ac:dyDescent="0.25">
      <c r="A200" s="3">
        <v>197</v>
      </c>
      <c r="B200" s="9" t="s">
        <v>210</v>
      </c>
      <c r="C200" s="19">
        <v>8119.17</v>
      </c>
      <c r="D200" s="27">
        <f t="shared" si="3"/>
        <v>8119.17</v>
      </c>
    </row>
    <row r="201" spans="1:4" x14ac:dyDescent="0.25">
      <c r="A201" s="3">
        <v>198</v>
      </c>
      <c r="B201" s="9" t="s">
        <v>211</v>
      </c>
      <c r="C201" s="19">
        <v>48320.3</v>
      </c>
      <c r="D201" s="27">
        <f t="shared" si="3"/>
        <v>48320.3</v>
      </c>
    </row>
    <row r="202" spans="1:4" x14ac:dyDescent="0.25">
      <c r="A202" s="3">
        <v>199</v>
      </c>
      <c r="B202" s="9" t="s">
        <v>212</v>
      </c>
      <c r="C202" s="19">
        <v>722.22</v>
      </c>
      <c r="D202" s="27">
        <f t="shared" si="3"/>
        <v>722.22</v>
      </c>
    </row>
    <row r="203" spans="1:4" x14ac:dyDescent="0.25">
      <c r="A203" s="3">
        <v>200</v>
      </c>
      <c r="B203" s="9" t="s">
        <v>213</v>
      </c>
      <c r="C203" s="19">
        <v>4958.0600000000004</v>
      </c>
      <c r="D203" s="27">
        <f t="shared" si="3"/>
        <v>4958.0600000000004</v>
      </c>
    </row>
    <row r="204" spans="1:4" x14ac:dyDescent="0.25">
      <c r="A204" s="3">
        <v>201</v>
      </c>
      <c r="B204" s="9" t="s">
        <v>214</v>
      </c>
      <c r="C204" s="19">
        <v>2621.67</v>
      </c>
      <c r="D204" s="27">
        <f t="shared" si="3"/>
        <v>2621.67</v>
      </c>
    </row>
    <row r="205" spans="1:4" x14ac:dyDescent="0.25">
      <c r="A205" s="3">
        <v>202</v>
      </c>
      <c r="B205" s="9" t="s">
        <v>215</v>
      </c>
      <c r="C205" s="19">
        <v>7166.98</v>
      </c>
      <c r="D205" s="27">
        <f t="shared" si="3"/>
        <v>7166.98</v>
      </c>
    </row>
    <row r="206" spans="1:4" x14ac:dyDescent="0.25">
      <c r="A206" s="3">
        <v>203</v>
      </c>
      <c r="B206" s="9" t="s">
        <v>216</v>
      </c>
      <c r="C206" s="19">
        <v>4721.6000000000004</v>
      </c>
      <c r="D206" s="27">
        <f t="shared" si="3"/>
        <v>4721.6000000000004</v>
      </c>
    </row>
    <row r="207" spans="1:4" x14ac:dyDescent="0.25">
      <c r="A207" s="3">
        <v>204</v>
      </c>
      <c r="B207" s="9" t="s">
        <v>217</v>
      </c>
      <c r="C207" s="19">
        <v>846.66</v>
      </c>
      <c r="D207" s="27">
        <f t="shared" si="3"/>
        <v>846.66</v>
      </c>
    </row>
    <row r="208" spans="1:4" x14ac:dyDescent="0.25">
      <c r="A208" s="3">
        <v>205</v>
      </c>
      <c r="B208" s="9" t="s">
        <v>218</v>
      </c>
      <c r="C208" s="19">
        <v>25329.35</v>
      </c>
      <c r="D208" s="27">
        <f t="shared" si="3"/>
        <v>25329.35</v>
      </c>
    </row>
    <row r="209" spans="1:4" x14ac:dyDescent="0.25">
      <c r="A209" s="3">
        <v>206</v>
      </c>
      <c r="B209" s="9" t="s">
        <v>219</v>
      </c>
      <c r="C209" s="19">
        <v>3618.67</v>
      </c>
      <c r="D209" s="27">
        <f t="shared" si="3"/>
        <v>3618.67</v>
      </c>
    </row>
    <row r="210" spans="1:4" x14ac:dyDescent="0.25">
      <c r="A210" s="3">
        <v>207</v>
      </c>
      <c r="B210" s="9" t="s">
        <v>220</v>
      </c>
      <c r="C210" s="19">
        <v>28299.03</v>
      </c>
      <c r="D210" s="27">
        <f t="shared" si="3"/>
        <v>28299.03</v>
      </c>
    </row>
    <row r="211" spans="1:4" x14ac:dyDescent="0.25">
      <c r="A211" s="3">
        <v>208</v>
      </c>
      <c r="B211" s="9" t="s">
        <v>221</v>
      </c>
      <c r="C211" s="19">
        <v>9640.14</v>
      </c>
      <c r="D211" s="27">
        <f t="shared" si="3"/>
        <v>9640.14</v>
      </c>
    </row>
    <row r="212" spans="1:4" x14ac:dyDescent="0.25">
      <c r="A212" s="3">
        <v>209</v>
      </c>
      <c r="B212" s="9" t="s">
        <v>222</v>
      </c>
      <c r="C212" s="19">
        <v>1267.27</v>
      </c>
      <c r="D212" s="27">
        <f t="shared" si="3"/>
        <v>1267.27</v>
      </c>
    </row>
    <row r="213" spans="1:4" x14ac:dyDescent="0.25">
      <c r="A213" s="3">
        <v>210</v>
      </c>
      <c r="B213" s="9" t="s">
        <v>223</v>
      </c>
      <c r="C213" s="19">
        <v>7706.63</v>
      </c>
      <c r="D213" s="27">
        <f t="shared" si="3"/>
        <v>7706.63</v>
      </c>
    </row>
    <row r="214" spans="1:4" x14ac:dyDescent="0.25">
      <c r="A214" s="3">
        <v>211</v>
      </c>
      <c r="B214" s="9" t="s">
        <v>224</v>
      </c>
      <c r="C214" s="19">
        <v>4742.99</v>
      </c>
      <c r="D214" s="27">
        <f t="shared" si="3"/>
        <v>4742.99</v>
      </c>
    </row>
    <row r="215" spans="1:4" x14ac:dyDescent="0.25">
      <c r="A215" s="3">
        <v>212</v>
      </c>
      <c r="B215" s="9" t="s">
        <v>225</v>
      </c>
      <c r="C215" s="19">
        <v>4408.8900000000003</v>
      </c>
      <c r="D215" s="27">
        <f t="shared" si="3"/>
        <v>4408.8900000000003</v>
      </c>
    </row>
    <row r="216" spans="1:4" x14ac:dyDescent="0.25">
      <c r="A216" s="3">
        <v>213</v>
      </c>
      <c r="B216" s="9" t="s">
        <v>226</v>
      </c>
      <c r="C216" s="19">
        <v>6372.32</v>
      </c>
      <c r="D216" s="27">
        <f t="shared" si="3"/>
        <v>6372.32</v>
      </c>
    </row>
    <row r="217" spans="1:4" x14ac:dyDescent="0.25">
      <c r="A217" s="3">
        <v>214</v>
      </c>
      <c r="B217" s="9" t="s">
        <v>227</v>
      </c>
      <c r="C217" s="19">
        <v>2714.8</v>
      </c>
      <c r="D217" s="27">
        <f t="shared" si="3"/>
        <v>2714.8</v>
      </c>
    </row>
    <row r="218" spans="1:4" x14ac:dyDescent="0.25">
      <c r="A218" s="3">
        <v>215</v>
      </c>
      <c r="B218" s="9" t="s">
        <v>228</v>
      </c>
      <c r="C218" s="19">
        <v>1767.95</v>
      </c>
      <c r="D218" s="27">
        <f t="shared" si="3"/>
        <v>1767.95</v>
      </c>
    </row>
    <row r="219" spans="1:4" x14ac:dyDescent="0.25">
      <c r="A219" s="3">
        <v>216</v>
      </c>
      <c r="B219" s="9" t="s">
        <v>229</v>
      </c>
      <c r="C219" s="19">
        <v>1891.81</v>
      </c>
      <c r="D219" s="27">
        <f t="shared" si="3"/>
        <v>1891.81</v>
      </c>
    </row>
    <row r="220" spans="1:4" x14ac:dyDescent="0.25">
      <c r="A220" s="3">
        <v>217</v>
      </c>
      <c r="B220" s="9" t="s">
        <v>230</v>
      </c>
      <c r="C220" s="19">
        <v>4439.91</v>
      </c>
      <c r="D220" s="27">
        <f t="shared" si="3"/>
        <v>4439.91</v>
      </c>
    </row>
    <row r="221" spans="1:4" x14ac:dyDescent="0.25">
      <c r="A221" s="3">
        <v>218</v>
      </c>
      <c r="B221" s="9" t="s">
        <v>231</v>
      </c>
      <c r="C221" s="19">
        <v>791.67</v>
      </c>
      <c r="D221" s="27">
        <f t="shared" si="3"/>
        <v>791.67</v>
      </c>
    </row>
    <row r="222" spans="1:4" x14ac:dyDescent="0.25">
      <c r="A222" s="3">
        <v>219</v>
      </c>
      <c r="B222" s="9" t="s">
        <v>232</v>
      </c>
      <c r="C222" s="19">
        <v>4499.8900000000003</v>
      </c>
      <c r="D222" s="27">
        <f t="shared" si="3"/>
        <v>4499.8900000000003</v>
      </c>
    </row>
    <row r="223" spans="1:4" x14ac:dyDescent="0.25">
      <c r="A223" s="3">
        <v>220</v>
      </c>
      <c r="B223" s="9" t="s">
        <v>233</v>
      </c>
      <c r="C223" s="19">
        <v>4581.8900000000003</v>
      </c>
      <c r="D223" s="27">
        <f t="shared" si="3"/>
        <v>4581.8900000000003</v>
      </c>
    </row>
    <row r="224" spans="1:4" x14ac:dyDescent="0.25">
      <c r="A224" s="3">
        <v>221</v>
      </c>
      <c r="B224" s="9" t="s">
        <v>234</v>
      </c>
      <c r="C224" s="19">
        <v>2294.11</v>
      </c>
      <c r="D224" s="27">
        <f t="shared" si="3"/>
        <v>2294.11</v>
      </c>
    </row>
    <row r="225" spans="1:4" x14ac:dyDescent="0.25">
      <c r="A225" s="3">
        <v>222</v>
      </c>
      <c r="B225" s="9" t="s">
        <v>235</v>
      </c>
      <c r="C225" s="19">
        <v>2169.9</v>
      </c>
      <c r="D225" s="27">
        <f t="shared" si="3"/>
        <v>2169.9</v>
      </c>
    </row>
    <row r="226" spans="1:4" x14ac:dyDescent="0.25">
      <c r="A226" s="3">
        <v>223</v>
      </c>
      <c r="B226" s="9" t="s">
        <v>236</v>
      </c>
      <c r="C226" s="19">
        <v>673.09</v>
      </c>
      <c r="D226" s="27">
        <f t="shared" si="3"/>
        <v>673.09</v>
      </c>
    </row>
    <row r="227" spans="1:4" x14ac:dyDescent="0.25">
      <c r="A227" s="3">
        <v>224</v>
      </c>
      <c r="B227" s="9" t="s">
        <v>237</v>
      </c>
      <c r="C227" s="19">
        <v>858.14</v>
      </c>
      <c r="D227" s="27">
        <f t="shared" si="3"/>
        <v>858.14</v>
      </c>
    </row>
    <row r="228" spans="1:4" x14ac:dyDescent="0.25">
      <c r="A228" s="3">
        <v>225</v>
      </c>
      <c r="B228" s="9" t="s">
        <v>238</v>
      </c>
      <c r="C228" s="19">
        <v>7877.79</v>
      </c>
      <c r="D228" s="27">
        <f t="shared" si="3"/>
        <v>7877.79</v>
      </c>
    </row>
    <row r="229" spans="1:4" x14ac:dyDescent="0.25">
      <c r="A229" s="3">
        <v>226</v>
      </c>
      <c r="B229" s="9" t="s">
        <v>239</v>
      </c>
      <c r="C229" s="19">
        <v>4609.67</v>
      </c>
      <c r="D229" s="27">
        <f t="shared" si="3"/>
        <v>4609.67</v>
      </c>
    </row>
    <row r="230" spans="1:4" x14ac:dyDescent="0.25">
      <c r="A230" s="3">
        <v>227</v>
      </c>
      <c r="B230" s="9" t="s">
        <v>240</v>
      </c>
      <c r="C230" s="19">
        <v>43397.5</v>
      </c>
      <c r="D230" s="27">
        <f t="shared" si="3"/>
        <v>43397.5</v>
      </c>
    </row>
    <row r="231" spans="1:4" x14ac:dyDescent="0.25">
      <c r="A231" s="3">
        <v>228</v>
      </c>
      <c r="B231" s="9" t="s">
        <v>241</v>
      </c>
      <c r="C231" s="19">
        <v>1113.23</v>
      </c>
      <c r="D231" s="27">
        <f t="shared" si="3"/>
        <v>1113.23</v>
      </c>
    </row>
    <row r="232" spans="1:4" x14ac:dyDescent="0.25">
      <c r="A232" s="3">
        <v>229</v>
      </c>
      <c r="B232" s="9" t="s">
        <v>242</v>
      </c>
      <c r="C232" s="19">
        <v>16008.68</v>
      </c>
      <c r="D232" s="27">
        <f t="shared" si="3"/>
        <v>16008.68</v>
      </c>
    </row>
    <row r="233" spans="1:4" x14ac:dyDescent="0.25">
      <c r="A233" s="3">
        <v>230</v>
      </c>
      <c r="B233" s="9" t="s">
        <v>243</v>
      </c>
      <c r="C233" s="19">
        <v>1655.84</v>
      </c>
      <c r="D233" s="27">
        <f t="shared" si="3"/>
        <v>1655.84</v>
      </c>
    </row>
    <row r="234" spans="1:4" x14ac:dyDescent="0.25">
      <c r="A234" s="3">
        <v>231</v>
      </c>
      <c r="B234" s="9" t="s">
        <v>244</v>
      </c>
      <c r="C234" s="19">
        <v>5097.8900000000003</v>
      </c>
      <c r="D234" s="27">
        <f t="shared" si="3"/>
        <v>5097.8900000000003</v>
      </c>
    </row>
    <row r="235" spans="1:4" x14ac:dyDescent="0.25">
      <c r="A235" s="3">
        <v>232</v>
      </c>
      <c r="B235" s="9" t="s">
        <v>245</v>
      </c>
      <c r="C235" s="19">
        <v>38376.69</v>
      </c>
      <c r="D235" s="27">
        <f t="shared" si="3"/>
        <v>38376.69</v>
      </c>
    </row>
    <row r="236" spans="1:4" x14ac:dyDescent="0.25">
      <c r="A236" s="3">
        <v>233</v>
      </c>
      <c r="B236" s="9" t="s">
        <v>246</v>
      </c>
      <c r="C236" s="19">
        <v>4923.38</v>
      </c>
      <c r="D236" s="27">
        <f t="shared" si="3"/>
        <v>4923.38</v>
      </c>
    </row>
    <row r="237" spans="1:4" x14ac:dyDescent="0.25">
      <c r="A237" s="3">
        <v>234</v>
      </c>
      <c r="B237" s="9" t="s">
        <v>247</v>
      </c>
      <c r="C237" s="19">
        <v>9889.19</v>
      </c>
      <c r="D237" s="27">
        <f t="shared" si="3"/>
        <v>9889.19</v>
      </c>
    </row>
    <row r="238" spans="1:4" x14ac:dyDescent="0.25">
      <c r="A238" s="3">
        <v>235</v>
      </c>
      <c r="B238" s="9" t="s">
        <v>248</v>
      </c>
      <c r="C238" s="19">
        <v>5208.07</v>
      </c>
      <c r="D238" s="27">
        <f t="shared" si="3"/>
        <v>5208.07</v>
      </c>
    </row>
    <row r="239" spans="1:4" x14ac:dyDescent="0.25">
      <c r="A239" s="3">
        <v>236</v>
      </c>
      <c r="B239" s="9" t="s">
        <v>249</v>
      </c>
      <c r="C239" s="19">
        <v>1932.87</v>
      </c>
      <c r="D239" s="27">
        <f t="shared" si="3"/>
        <v>1932.87</v>
      </c>
    </row>
    <row r="240" spans="1:4" x14ac:dyDescent="0.25">
      <c r="A240" s="3">
        <v>237</v>
      </c>
      <c r="B240" s="9" t="s">
        <v>250</v>
      </c>
      <c r="C240" s="19">
        <v>2836.79</v>
      </c>
      <c r="D240" s="27">
        <f t="shared" si="3"/>
        <v>2836.79</v>
      </c>
    </row>
    <row r="241" spans="1:4" x14ac:dyDescent="0.25">
      <c r="A241" s="3">
        <v>238</v>
      </c>
      <c r="B241" s="9" t="s">
        <v>251</v>
      </c>
      <c r="C241" s="19">
        <v>1599.77</v>
      </c>
      <c r="D241" s="27">
        <f t="shared" si="3"/>
        <v>1599.77</v>
      </c>
    </row>
    <row r="242" spans="1:4" x14ac:dyDescent="0.25">
      <c r="A242" s="3">
        <v>239</v>
      </c>
      <c r="B242" s="9" t="s">
        <v>252</v>
      </c>
      <c r="C242" s="19">
        <v>2148.8000000000002</v>
      </c>
      <c r="D242" s="27">
        <f t="shared" si="3"/>
        <v>2148.8000000000002</v>
      </c>
    </row>
    <row r="243" spans="1:4" x14ac:dyDescent="0.25">
      <c r="A243" s="3">
        <v>240</v>
      </c>
      <c r="B243" s="9" t="s">
        <v>253</v>
      </c>
      <c r="C243" s="19">
        <v>3828.7</v>
      </c>
      <c r="D243" s="27">
        <f t="shared" si="3"/>
        <v>3828.7</v>
      </c>
    </row>
    <row r="244" spans="1:4" x14ac:dyDescent="0.25">
      <c r="A244" s="3">
        <v>241</v>
      </c>
      <c r="B244" s="9" t="s">
        <v>254</v>
      </c>
      <c r="C244" s="19">
        <v>2277.02</v>
      </c>
      <c r="D244" s="27">
        <f t="shared" si="3"/>
        <v>2277.02</v>
      </c>
    </row>
    <row r="245" spans="1:4" x14ac:dyDescent="0.25">
      <c r="A245" s="3">
        <v>242</v>
      </c>
      <c r="B245" s="9" t="s">
        <v>255</v>
      </c>
      <c r="C245" s="19">
        <v>17378.97</v>
      </c>
      <c r="D245" s="27">
        <f t="shared" si="3"/>
        <v>17378.97</v>
      </c>
    </row>
    <row r="246" spans="1:4" x14ac:dyDescent="0.25">
      <c r="A246" s="3">
        <v>243</v>
      </c>
      <c r="B246" s="9" t="s">
        <v>256</v>
      </c>
      <c r="C246" s="19">
        <v>4862.25</v>
      </c>
      <c r="D246" s="27">
        <f t="shared" si="3"/>
        <v>4862.25</v>
      </c>
    </row>
    <row r="247" spans="1:4" x14ac:dyDescent="0.25">
      <c r="A247" s="3">
        <v>244</v>
      </c>
      <c r="B247" s="9" t="s">
        <v>257</v>
      </c>
      <c r="C247" s="19">
        <v>5839.08</v>
      </c>
      <c r="D247" s="27">
        <f t="shared" si="3"/>
        <v>5839.08</v>
      </c>
    </row>
    <row r="248" spans="1:4" x14ac:dyDescent="0.25">
      <c r="A248" s="3">
        <v>245</v>
      </c>
      <c r="B248" s="9" t="s">
        <v>258</v>
      </c>
      <c r="C248" s="19">
        <v>2527.4499999999998</v>
      </c>
      <c r="D248" s="27">
        <f t="shared" si="3"/>
        <v>2527.4499999999998</v>
      </c>
    </row>
    <row r="249" spans="1:4" x14ac:dyDescent="0.25">
      <c r="A249" s="3">
        <v>246</v>
      </c>
      <c r="B249" s="9" t="s">
        <v>259</v>
      </c>
      <c r="C249" s="19">
        <v>822.41</v>
      </c>
      <c r="D249" s="27">
        <f t="shared" si="3"/>
        <v>822.41</v>
      </c>
    </row>
    <row r="250" spans="1:4" x14ac:dyDescent="0.25">
      <c r="A250" s="3">
        <v>247</v>
      </c>
      <c r="B250" s="9" t="s">
        <v>260</v>
      </c>
      <c r="C250" s="19">
        <v>5901.54</v>
      </c>
      <c r="D250" s="27">
        <f t="shared" si="3"/>
        <v>5901.54</v>
      </c>
    </row>
    <row r="251" spans="1:4" x14ac:dyDescent="0.25">
      <c r="A251" s="3">
        <v>248</v>
      </c>
      <c r="B251" s="9" t="s">
        <v>261</v>
      </c>
      <c r="C251" s="19">
        <v>22949.97</v>
      </c>
      <c r="D251" s="27">
        <f t="shared" si="3"/>
        <v>22949.97</v>
      </c>
    </row>
    <row r="252" spans="1:4" x14ac:dyDescent="0.25">
      <c r="A252" s="3">
        <v>249</v>
      </c>
      <c r="B252" s="9" t="s">
        <v>262</v>
      </c>
      <c r="C252" s="19">
        <v>5639.23</v>
      </c>
      <c r="D252" s="27">
        <f t="shared" si="3"/>
        <v>5639.23</v>
      </c>
    </row>
    <row r="253" spans="1:4" x14ac:dyDescent="0.25">
      <c r="A253" s="3">
        <v>250</v>
      </c>
      <c r="B253" s="9" t="s">
        <v>263</v>
      </c>
      <c r="C253" s="19">
        <v>2583.75</v>
      </c>
      <c r="D253" s="27">
        <f t="shared" si="3"/>
        <v>2583.75</v>
      </c>
    </row>
    <row r="254" spans="1:4" x14ac:dyDescent="0.25">
      <c r="A254" s="3">
        <v>251</v>
      </c>
      <c r="B254" s="9" t="s">
        <v>264</v>
      </c>
      <c r="C254" s="19">
        <v>1646.05</v>
      </c>
      <c r="D254" s="27">
        <f t="shared" si="3"/>
        <v>1646.05</v>
      </c>
    </row>
    <row r="255" spans="1:4" x14ac:dyDescent="0.25">
      <c r="A255" s="3">
        <v>252</v>
      </c>
      <c r="B255" s="9" t="s">
        <v>265</v>
      </c>
      <c r="C255" s="19">
        <v>3267.72</v>
      </c>
      <c r="D255" s="27">
        <f t="shared" si="3"/>
        <v>3267.72</v>
      </c>
    </row>
    <row r="256" spans="1:4" x14ac:dyDescent="0.25">
      <c r="A256" s="3">
        <v>253</v>
      </c>
      <c r="B256" s="9" t="s">
        <v>266</v>
      </c>
      <c r="C256" s="19">
        <v>2819.22</v>
      </c>
      <c r="D256" s="27">
        <f t="shared" si="3"/>
        <v>2819.22</v>
      </c>
    </row>
    <row r="257" spans="1:4" x14ac:dyDescent="0.25">
      <c r="A257" s="3">
        <v>254</v>
      </c>
      <c r="B257" s="9" t="s">
        <v>267</v>
      </c>
      <c r="C257" s="19">
        <v>5185.75</v>
      </c>
      <c r="D257" s="27">
        <f t="shared" si="3"/>
        <v>5185.75</v>
      </c>
    </row>
    <row r="258" spans="1:4" x14ac:dyDescent="0.25">
      <c r="A258" s="3">
        <v>255</v>
      </c>
      <c r="B258" s="9" t="s">
        <v>268</v>
      </c>
      <c r="C258" s="19">
        <v>2638.38</v>
      </c>
      <c r="D258" s="27">
        <f t="shared" si="3"/>
        <v>2638.38</v>
      </c>
    </row>
    <row r="259" spans="1:4" x14ac:dyDescent="0.25">
      <c r="A259" s="3">
        <v>256</v>
      </c>
      <c r="B259" s="9" t="s">
        <v>269</v>
      </c>
      <c r="C259" s="19">
        <v>724.61</v>
      </c>
      <c r="D259" s="27">
        <f t="shared" si="3"/>
        <v>724.61</v>
      </c>
    </row>
    <row r="260" spans="1:4" x14ac:dyDescent="0.25">
      <c r="A260" s="3">
        <v>257</v>
      </c>
      <c r="B260" s="9" t="s">
        <v>270</v>
      </c>
      <c r="C260" s="19">
        <v>1436.22</v>
      </c>
      <c r="D260" s="27">
        <f t="shared" ref="D260:D323" si="4">SUM(C260:C260)</f>
        <v>1436.22</v>
      </c>
    </row>
    <row r="261" spans="1:4" x14ac:dyDescent="0.25">
      <c r="A261" s="3">
        <v>258</v>
      </c>
      <c r="B261" s="9" t="s">
        <v>271</v>
      </c>
      <c r="C261" s="19">
        <v>2118.92</v>
      </c>
      <c r="D261" s="27">
        <f t="shared" si="4"/>
        <v>2118.92</v>
      </c>
    </row>
    <row r="262" spans="1:4" x14ac:dyDescent="0.25">
      <c r="A262" s="3">
        <v>259</v>
      </c>
      <c r="B262" s="9" t="s">
        <v>272</v>
      </c>
      <c r="C262" s="19">
        <v>3123.23</v>
      </c>
      <c r="D262" s="27">
        <f t="shared" si="4"/>
        <v>3123.23</v>
      </c>
    </row>
    <row r="263" spans="1:4" x14ac:dyDescent="0.25">
      <c r="A263" s="3">
        <v>260</v>
      </c>
      <c r="B263" s="9" t="s">
        <v>273</v>
      </c>
      <c r="C263" s="19">
        <v>2977.99</v>
      </c>
      <c r="D263" s="27">
        <f t="shared" si="4"/>
        <v>2977.99</v>
      </c>
    </row>
    <row r="264" spans="1:4" x14ac:dyDescent="0.25">
      <c r="A264" s="3">
        <v>261</v>
      </c>
      <c r="B264" s="9" t="s">
        <v>274</v>
      </c>
      <c r="C264" s="19">
        <v>10279.780000000001</v>
      </c>
      <c r="D264" s="27">
        <f t="shared" si="4"/>
        <v>10279.780000000001</v>
      </c>
    </row>
    <row r="265" spans="1:4" x14ac:dyDescent="0.25">
      <c r="A265" s="3">
        <v>262</v>
      </c>
      <c r="B265" s="9" t="s">
        <v>275</v>
      </c>
      <c r="C265" s="19">
        <v>1718.38</v>
      </c>
      <c r="D265" s="27">
        <f t="shared" si="4"/>
        <v>1718.38</v>
      </c>
    </row>
    <row r="266" spans="1:4" x14ac:dyDescent="0.25">
      <c r="A266" s="3">
        <v>263</v>
      </c>
      <c r="B266" s="9" t="s">
        <v>276</v>
      </c>
      <c r="C266" s="19">
        <v>4835.22</v>
      </c>
      <c r="D266" s="27">
        <f t="shared" si="4"/>
        <v>4835.22</v>
      </c>
    </row>
    <row r="267" spans="1:4" x14ac:dyDescent="0.25">
      <c r="A267" s="3">
        <v>264</v>
      </c>
      <c r="B267" s="9" t="s">
        <v>277</v>
      </c>
      <c r="C267" s="19">
        <v>3058.01</v>
      </c>
      <c r="D267" s="27">
        <f t="shared" si="4"/>
        <v>3058.01</v>
      </c>
    </row>
    <row r="268" spans="1:4" x14ac:dyDescent="0.25">
      <c r="A268" s="3">
        <v>265</v>
      </c>
      <c r="B268" s="9" t="s">
        <v>278</v>
      </c>
      <c r="C268" s="19">
        <v>13043.58</v>
      </c>
      <c r="D268" s="27">
        <f t="shared" si="4"/>
        <v>13043.58</v>
      </c>
    </row>
    <row r="269" spans="1:4" x14ac:dyDescent="0.25">
      <c r="A269" s="3">
        <v>266</v>
      </c>
      <c r="B269" s="9" t="s">
        <v>279</v>
      </c>
      <c r="C269" s="19">
        <v>15386.63</v>
      </c>
      <c r="D269" s="27">
        <f t="shared" si="4"/>
        <v>15386.63</v>
      </c>
    </row>
    <row r="270" spans="1:4" x14ac:dyDescent="0.25">
      <c r="A270" s="3">
        <v>267</v>
      </c>
      <c r="B270" s="9" t="s">
        <v>280</v>
      </c>
      <c r="C270" s="19">
        <v>376.96</v>
      </c>
      <c r="D270" s="27">
        <f t="shared" si="4"/>
        <v>376.96</v>
      </c>
    </row>
    <row r="271" spans="1:4" x14ac:dyDescent="0.25">
      <c r="A271" s="3">
        <v>268</v>
      </c>
      <c r="B271" s="9" t="s">
        <v>281</v>
      </c>
      <c r="C271" s="19">
        <v>3649.32</v>
      </c>
      <c r="D271" s="27">
        <f t="shared" si="4"/>
        <v>3649.32</v>
      </c>
    </row>
    <row r="272" spans="1:4" x14ac:dyDescent="0.25">
      <c r="A272" s="3">
        <v>269</v>
      </c>
      <c r="B272" s="9" t="s">
        <v>282</v>
      </c>
      <c r="C272" s="19">
        <v>5768.77</v>
      </c>
      <c r="D272" s="27">
        <f t="shared" si="4"/>
        <v>5768.77</v>
      </c>
    </row>
    <row r="273" spans="1:4" x14ac:dyDescent="0.25">
      <c r="A273" s="3">
        <v>270</v>
      </c>
      <c r="B273" s="9" t="s">
        <v>283</v>
      </c>
      <c r="C273" s="19">
        <v>1750.49</v>
      </c>
      <c r="D273" s="27">
        <f t="shared" si="4"/>
        <v>1750.49</v>
      </c>
    </row>
    <row r="274" spans="1:4" x14ac:dyDescent="0.25">
      <c r="A274" s="3">
        <v>271</v>
      </c>
      <c r="B274" s="9" t="s">
        <v>284</v>
      </c>
      <c r="C274" s="19">
        <v>4289.25</v>
      </c>
      <c r="D274" s="27">
        <f t="shared" si="4"/>
        <v>4289.25</v>
      </c>
    </row>
    <row r="275" spans="1:4" x14ac:dyDescent="0.25">
      <c r="A275" s="3">
        <v>272</v>
      </c>
      <c r="B275" s="9" t="s">
        <v>285</v>
      </c>
      <c r="C275" s="19">
        <v>9893.98</v>
      </c>
      <c r="D275" s="27">
        <f t="shared" si="4"/>
        <v>9893.98</v>
      </c>
    </row>
    <row r="276" spans="1:4" x14ac:dyDescent="0.25">
      <c r="A276" s="3">
        <v>273</v>
      </c>
      <c r="B276" s="9" t="s">
        <v>286</v>
      </c>
      <c r="C276" s="19">
        <v>5095.34</v>
      </c>
      <c r="D276" s="27">
        <f t="shared" si="4"/>
        <v>5095.34</v>
      </c>
    </row>
    <row r="277" spans="1:4" x14ac:dyDescent="0.25">
      <c r="A277" s="3">
        <v>274</v>
      </c>
      <c r="B277" s="9" t="s">
        <v>287</v>
      </c>
      <c r="C277" s="19">
        <v>2820.17</v>
      </c>
      <c r="D277" s="27">
        <f t="shared" si="4"/>
        <v>2820.17</v>
      </c>
    </row>
    <row r="278" spans="1:4" x14ac:dyDescent="0.25">
      <c r="A278" s="3">
        <v>275</v>
      </c>
      <c r="B278" s="9" t="s">
        <v>288</v>
      </c>
      <c r="C278" s="19">
        <v>12496.26</v>
      </c>
      <c r="D278" s="27">
        <f t="shared" si="4"/>
        <v>12496.26</v>
      </c>
    </row>
    <row r="279" spans="1:4" x14ac:dyDescent="0.25">
      <c r="A279" s="3">
        <v>276</v>
      </c>
      <c r="B279" s="9" t="s">
        <v>289</v>
      </c>
      <c r="C279" s="19">
        <v>988.02</v>
      </c>
      <c r="D279" s="27">
        <f t="shared" si="4"/>
        <v>988.02</v>
      </c>
    </row>
    <row r="280" spans="1:4" x14ac:dyDescent="0.25">
      <c r="A280" s="3">
        <v>277</v>
      </c>
      <c r="B280" s="9" t="s">
        <v>290</v>
      </c>
      <c r="C280" s="19">
        <v>20529.77</v>
      </c>
      <c r="D280" s="27">
        <f t="shared" si="4"/>
        <v>20529.77</v>
      </c>
    </row>
    <row r="281" spans="1:4" x14ac:dyDescent="0.25">
      <c r="A281" s="3">
        <v>278</v>
      </c>
      <c r="B281" s="9" t="s">
        <v>291</v>
      </c>
      <c r="C281" s="19">
        <v>62210.39</v>
      </c>
      <c r="D281" s="27">
        <f t="shared" si="4"/>
        <v>62210.39</v>
      </c>
    </row>
    <row r="282" spans="1:4" x14ac:dyDescent="0.25">
      <c r="A282" s="3">
        <v>279</v>
      </c>
      <c r="B282" s="9" t="s">
        <v>292</v>
      </c>
      <c r="C282" s="19">
        <v>4646.2</v>
      </c>
      <c r="D282" s="27">
        <f t="shared" si="4"/>
        <v>4646.2</v>
      </c>
    </row>
    <row r="283" spans="1:4" x14ac:dyDescent="0.25">
      <c r="A283" s="3">
        <v>280</v>
      </c>
      <c r="B283" s="9" t="s">
        <v>293</v>
      </c>
      <c r="C283" s="19">
        <v>4597.16</v>
      </c>
      <c r="D283" s="27">
        <f t="shared" si="4"/>
        <v>4597.16</v>
      </c>
    </row>
    <row r="284" spans="1:4" x14ac:dyDescent="0.25">
      <c r="A284" s="3">
        <v>281</v>
      </c>
      <c r="B284" s="9" t="s">
        <v>294</v>
      </c>
      <c r="C284" s="19">
        <v>1195.79</v>
      </c>
      <c r="D284" s="27">
        <f t="shared" si="4"/>
        <v>1195.79</v>
      </c>
    </row>
    <row r="285" spans="1:4" x14ac:dyDescent="0.25">
      <c r="A285" s="3">
        <v>282</v>
      </c>
      <c r="B285" s="9" t="s">
        <v>295</v>
      </c>
      <c r="C285" s="19">
        <v>1145.52</v>
      </c>
      <c r="D285" s="27">
        <f t="shared" si="4"/>
        <v>1145.52</v>
      </c>
    </row>
    <row r="286" spans="1:4" x14ac:dyDescent="0.25">
      <c r="A286" s="3">
        <v>283</v>
      </c>
      <c r="B286" s="9" t="s">
        <v>296</v>
      </c>
      <c r="C286" s="19">
        <v>4092.05</v>
      </c>
      <c r="D286" s="27">
        <f t="shared" si="4"/>
        <v>4092.05</v>
      </c>
    </row>
    <row r="287" spans="1:4" x14ac:dyDescent="0.25">
      <c r="A287" s="3">
        <v>284</v>
      </c>
      <c r="B287" s="9" t="s">
        <v>297</v>
      </c>
      <c r="C287" s="19">
        <v>5293.44</v>
      </c>
      <c r="D287" s="27">
        <f t="shared" si="4"/>
        <v>5293.44</v>
      </c>
    </row>
    <row r="288" spans="1:4" x14ac:dyDescent="0.25">
      <c r="A288" s="3">
        <v>285</v>
      </c>
      <c r="B288" s="9" t="s">
        <v>298</v>
      </c>
      <c r="C288" s="19">
        <v>5540.4</v>
      </c>
      <c r="D288" s="27">
        <f t="shared" si="4"/>
        <v>5540.4</v>
      </c>
    </row>
    <row r="289" spans="1:4" x14ac:dyDescent="0.25">
      <c r="A289" s="3">
        <v>286</v>
      </c>
      <c r="B289" s="9" t="s">
        <v>299</v>
      </c>
      <c r="C289" s="19">
        <v>4752.58</v>
      </c>
      <c r="D289" s="27">
        <f t="shared" si="4"/>
        <v>4752.58</v>
      </c>
    </row>
    <row r="290" spans="1:4" x14ac:dyDescent="0.25">
      <c r="A290" s="3">
        <v>287</v>
      </c>
      <c r="B290" s="9" t="s">
        <v>300</v>
      </c>
      <c r="C290" s="19">
        <v>8532.32</v>
      </c>
      <c r="D290" s="27">
        <f t="shared" si="4"/>
        <v>8532.32</v>
      </c>
    </row>
    <row r="291" spans="1:4" x14ac:dyDescent="0.25">
      <c r="A291" s="3">
        <v>288</v>
      </c>
      <c r="B291" s="9" t="s">
        <v>301</v>
      </c>
      <c r="C291" s="19">
        <v>803.55</v>
      </c>
      <c r="D291" s="27">
        <f t="shared" si="4"/>
        <v>803.55</v>
      </c>
    </row>
    <row r="292" spans="1:4" x14ac:dyDescent="0.25">
      <c r="A292" s="3">
        <v>289</v>
      </c>
      <c r="B292" s="9" t="s">
        <v>302</v>
      </c>
      <c r="C292" s="19">
        <v>1626.48</v>
      </c>
      <c r="D292" s="27">
        <f t="shared" si="4"/>
        <v>1626.48</v>
      </c>
    </row>
    <row r="293" spans="1:4" x14ac:dyDescent="0.25">
      <c r="A293" s="3">
        <v>290</v>
      </c>
      <c r="B293" s="9" t="s">
        <v>303</v>
      </c>
      <c r="C293" s="19">
        <v>1816.31</v>
      </c>
      <c r="D293" s="27">
        <f t="shared" si="4"/>
        <v>1816.31</v>
      </c>
    </row>
    <row r="294" spans="1:4" x14ac:dyDescent="0.25">
      <c r="A294" s="3">
        <v>291</v>
      </c>
      <c r="B294" s="9" t="s">
        <v>304</v>
      </c>
      <c r="C294" s="19">
        <v>5847</v>
      </c>
      <c r="D294" s="27">
        <f t="shared" si="4"/>
        <v>5847</v>
      </c>
    </row>
    <row r="295" spans="1:4" x14ac:dyDescent="0.25">
      <c r="A295" s="3">
        <v>292</v>
      </c>
      <c r="B295" s="9" t="s">
        <v>305</v>
      </c>
      <c r="C295" s="19">
        <v>2113.2199999999998</v>
      </c>
      <c r="D295" s="27">
        <f t="shared" si="4"/>
        <v>2113.2199999999998</v>
      </c>
    </row>
    <row r="296" spans="1:4" x14ac:dyDescent="0.25">
      <c r="A296" s="3">
        <v>293</v>
      </c>
      <c r="B296" s="9" t="s">
        <v>306</v>
      </c>
      <c r="C296" s="19">
        <v>47478.6</v>
      </c>
      <c r="D296" s="27">
        <f t="shared" si="4"/>
        <v>47478.6</v>
      </c>
    </row>
    <row r="297" spans="1:4" x14ac:dyDescent="0.25">
      <c r="A297" s="3">
        <v>294</v>
      </c>
      <c r="B297" s="9" t="s">
        <v>307</v>
      </c>
      <c r="C297" s="19">
        <v>16510.77</v>
      </c>
      <c r="D297" s="27">
        <f t="shared" si="4"/>
        <v>16510.77</v>
      </c>
    </row>
    <row r="298" spans="1:4" x14ac:dyDescent="0.25">
      <c r="A298" s="3">
        <v>295</v>
      </c>
      <c r="B298" s="9" t="s">
        <v>308</v>
      </c>
      <c r="C298" s="19">
        <v>24316.62</v>
      </c>
      <c r="D298" s="27">
        <f t="shared" si="4"/>
        <v>24316.62</v>
      </c>
    </row>
    <row r="299" spans="1:4" x14ac:dyDescent="0.25">
      <c r="A299" s="3">
        <v>296</v>
      </c>
      <c r="B299" s="9" t="s">
        <v>309</v>
      </c>
      <c r="C299" s="19">
        <v>1549.82</v>
      </c>
      <c r="D299" s="27">
        <f t="shared" si="4"/>
        <v>1549.82</v>
      </c>
    </row>
    <row r="300" spans="1:4" x14ac:dyDescent="0.25">
      <c r="A300" s="3">
        <v>297</v>
      </c>
      <c r="B300" s="9" t="s">
        <v>310</v>
      </c>
      <c r="C300" s="19">
        <v>4080.14</v>
      </c>
      <c r="D300" s="27">
        <f t="shared" si="4"/>
        <v>4080.14</v>
      </c>
    </row>
    <row r="301" spans="1:4" x14ac:dyDescent="0.25">
      <c r="A301" s="3">
        <v>298</v>
      </c>
      <c r="B301" s="9" t="s">
        <v>311</v>
      </c>
      <c r="C301" s="19">
        <v>26659.74</v>
      </c>
      <c r="D301" s="27">
        <f t="shared" si="4"/>
        <v>26659.74</v>
      </c>
    </row>
    <row r="302" spans="1:4" x14ac:dyDescent="0.25">
      <c r="A302" s="3">
        <v>299</v>
      </c>
      <c r="B302" s="9" t="s">
        <v>312</v>
      </c>
      <c r="C302" s="19">
        <v>1561.21</v>
      </c>
      <c r="D302" s="27">
        <f t="shared" si="4"/>
        <v>1561.21</v>
      </c>
    </row>
    <row r="303" spans="1:4" x14ac:dyDescent="0.25">
      <c r="A303" s="3">
        <v>300</v>
      </c>
      <c r="B303" s="9" t="s">
        <v>313</v>
      </c>
      <c r="C303" s="19">
        <v>9859.2000000000007</v>
      </c>
      <c r="D303" s="27">
        <f t="shared" si="4"/>
        <v>9859.2000000000007</v>
      </c>
    </row>
    <row r="304" spans="1:4" x14ac:dyDescent="0.25">
      <c r="A304" s="3">
        <v>301</v>
      </c>
      <c r="B304" s="9" t="s">
        <v>314</v>
      </c>
      <c r="C304" s="19">
        <v>3301.26</v>
      </c>
      <c r="D304" s="27">
        <f t="shared" si="4"/>
        <v>3301.26</v>
      </c>
    </row>
    <row r="305" spans="1:4" x14ac:dyDescent="0.25">
      <c r="A305" s="3">
        <v>302</v>
      </c>
      <c r="B305" s="9" t="s">
        <v>315</v>
      </c>
      <c r="C305" s="19">
        <v>6339.54</v>
      </c>
      <c r="D305" s="27">
        <f t="shared" si="4"/>
        <v>6339.54</v>
      </c>
    </row>
    <row r="306" spans="1:4" x14ac:dyDescent="0.25">
      <c r="A306" s="3">
        <v>303</v>
      </c>
      <c r="B306" s="9" t="s">
        <v>316</v>
      </c>
      <c r="C306" s="19">
        <v>1490.14</v>
      </c>
      <c r="D306" s="27">
        <f t="shared" si="4"/>
        <v>1490.14</v>
      </c>
    </row>
    <row r="307" spans="1:4" x14ac:dyDescent="0.25">
      <c r="A307" s="3">
        <v>304</v>
      </c>
      <c r="B307" s="9" t="s">
        <v>317</v>
      </c>
      <c r="C307" s="19">
        <v>5181.26</v>
      </c>
      <c r="D307" s="27">
        <f t="shared" si="4"/>
        <v>5181.26</v>
      </c>
    </row>
    <row r="308" spans="1:4" x14ac:dyDescent="0.25">
      <c r="A308" s="3">
        <v>305</v>
      </c>
      <c r="B308" s="9" t="s">
        <v>318</v>
      </c>
      <c r="C308" s="19">
        <v>10324.31</v>
      </c>
      <c r="D308" s="27">
        <f t="shared" si="4"/>
        <v>10324.31</v>
      </c>
    </row>
    <row r="309" spans="1:4" x14ac:dyDescent="0.25">
      <c r="A309" s="3">
        <v>306</v>
      </c>
      <c r="B309" s="9" t="s">
        <v>319</v>
      </c>
      <c r="C309" s="19">
        <v>6376.4</v>
      </c>
      <c r="D309" s="27">
        <f t="shared" si="4"/>
        <v>6376.4</v>
      </c>
    </row>
    <row r="310" spans="1:4" x14ac:dyDescent="0.25">
      <c r="A310" s="3">
        <v>307</v>
      </c>
      <c r="B310" s="9" t="s">
        <v>320</v>
      </c>
      <c r="C310" s="19">
        <v>59718.44</v>
      </c>
      <c r="D310" s="27">
        <f t="shared" si="4"/>
        <v>59718.44</v>
      </c>
    </row>
    <row r="311" spans="1:4" x14ac:dyDescent="0.25">
      <c r="A311" s="3">
        <v>308</v>
      </c>
      <c r="B311" s="9" t="s">
        <v>321</v>
      </c>
      <c r="C311" s="19">
        <v>7510.9</v>
      </c>
      <c r="D311" s="27">
        <f t="shared" si="4"/>
        <v>7510.9</v>
      </c>
    </row>
    <row r="312" spans="1:4" x14ac:dyDescent="0.25">
      <c r="A312" s="3">
        <v>309</v>
      </c>
      <c r="B312" s="9" t="s">
        <v>322</v>
      </c>
      <c r="C312" s="19">
        <v>14884.62</v>
      </c>
      <c r="D312" s="27">
        <f t="shared" si="4"/>
        <v>14884.62</v>
      </c>
    </row>
    <row r="313" spans="1:4" x14ac:dyDescent="0.25">
      <c r="A313" s="3">
        <v>310</v>
      </c>
      <c r="B313" s="9" t="s">
        <v>323</v>
      </c>
      <c r="C313" s="19">
        <v>23080.83</v>
      </c>
      <c r="D313" s="27">
        <f t="shared" si="4"/>
        <v>23080.83</v>
      </c>
    </row>
    <row r="314" spans="1:4" x14ac:dyDescent="0.25">
      <c r="A314" s="3">
        <v>311</v>
      </c>
      <c r="B314" s="9" t="s">
        <v>324</v>
      </c>
      <c r="C314" s="19">
        <v>989.26</v>
      </c>
      <c r="D314" s="27">
        <f t="shared" si="4"/>
        <v>989.26</v>
      </c>
    </row>
    <row r="315" spans="1:4" x14ac:dyDescent="0.25">
      <c r="A315" s="3">
        <v>312</v>
      </c>
      <c r="B315" s="9" t="s">
        <v>325</v>
      </c>
      <c r="C315" s="19">
        <v>17455.45</v>
      </c>
      <c r="D315" s="27">
        <f t="shared" si="4"/>
        <v>17455.45</v>
      </c>
    </row>
    <row r="316" spans="1:4" x14ac:dyDescent="0.25">
      <c r="A316" s="3">
        <v>313</v>
      </c>
      <c r="B316" s="9" t="s">
        <v>326</v>
      </c>
      <c r="C316" s="19">
        <v>1117.8399999999999</v>
      </c>
      <c r="D316" s="27">
        <f t="shared" si="4"/>
        <v>1117.8399999999999</v>
      </c>
    </row>
    <row r="317" spans="1:4" x14ac:dyDescent="0.25">
      <c r="A317" s="3">
        <v>314</v>
      </c>
      <c r="B317" s="9" t="s">
        <v>327</v>
      </c>
      <c r="C317" s="19">
        <v>4082</v>
      </c>
      <c r="D317" s="27">
        <f t="shared" si="4"/>
        <v>4082</v>
      </c>
    </row>
    <row r="318" spans="1:4" x14ac:dyDescent="0.25">
      <c r="A318" s="3">
        <v>315</v>
      </c>
      <c r="B318" s="9" t="s">
        <v>328</v>
      </c>
      <c r="C318" s="19">
        <v>2534.29</v>
      </c>
      <c r="D318" s="27">
        <f t="shared" si="4"/>
        <v>2534.29</v>
      </c>
    </row>
    <row r="319" spans="1:4" x14ac:dyDescent="0.25">
      <c r="A319" s="3">
        <v>316</v>
      </c>
      <c r="B319" s="9" t="s">
        <v>329</v>
      </c>
      <c r="C319" s="19">
        <v>1576.54</v>
      </c>
      <c r="D319" s="27">
        <f t="shared" si="4"/>
        <v>1576.54</v>
      </c>
    </row>
    <row r="320" spans="1:4" x14ac:dyDescent="0.25">
      <c r="A320" s="3">
        <v>317</v>
      </c>
      <c r="B320" s="9" t="s">
        <v>330</v>
      </c>
      <c r="C320" s="19">
        <v>2298.77</v>
      </c>
      <c r="D320" s="27">
        <f t="shared" si="4"/>
        <v>2298.77</v>
      </c>
    </row>
    <row r="321" spans="1:4" x14ac:dyDescent="0.25">
      <c r="A321" s="3">
        <v>318</v>
      </c>
      <c r="B321" s="9" t="s">
        <v>331</v>
      </c>
      <c r="C321" s="19">
        <v>263106.51</v>
      </c>
      <c r="D321" s="27">
        <f t="shared" si="4"/>
        <v>263106.51</v>
      </c>
    </row>
    <row r="322" spans="1:4" x14ac:dyDescent="0.25">
      <c r="A322" s="3">
        <v>319</v>
      </c>
      <c r="B322" s="9" t="s">
        <v>332</v>
      </c>
      <c r="C322" s="19">
        <v>1390.71</v>
      </c>
      <c r="D322" s="27">
        <f t="shared" si="4"/>
        <v>1390.71</v>
      </c>
    </row>
    <row r="323" spans="1:4" x14ac:dyDescent="0.25">
      <c r="A323" s="3">
        <v>320</v>
      </c>
      <c r="B323" s="9" t="s">
        <v>333</v>
      </c>
      <c r="C323" s="19">
        <v>942.18</v>
      </c>
      <c r="D323" s="27">
        <f t="shared" si="4"/>
        <v>942.18</v>
      </c>
    </row>
    <row r="324" spans="1:4" x14ac:dyDescent="0.25">
      <c r="A324" s="3">
        <v>321</v>
      </c>
      <c r="B324" s="9" t="s">
        <v>334</v>
      </c>
      <c r="C324" s="19">
        <v>1266.18</v>
      </c>
      <c r="D324" s="27">
        <f t="shared" ref="D324:D387" si="5">SUM(C324:C324)</f>
        <v>1266.18</v>
      </c>
    </row>
    <row r="325" spans="1:4" x14ac:dyDescent="0.25">
      <c r="A325" s="3">
        <v>322</v>
      </c>
      <c r="B325" s="9" t="s">
        <v>335</v>
      </c>
      <c r="C325" s="19">
        <v>1048.99</v>
      </c>
      <c r="D325" s="27">
        <f t="shared" si="5"/>
        <v>1048.99</v>
      </c>
    </row>
    <row r="326" spans="1:4" x14ac:dyDescent="0.25">
      <c r="A326" s="3">
        <v>323</v>
      </c>
      <c r="B326" s="9" t="s">
        <v>336</v>
      </c>
      <c r="C326" s="19">
        <v>3211.13</v>
      </c>
      <c r="D326" s="27">
        <f t="shared" si="5"/>
        <v>3211.13</v>
      </c>
    </row>
    <row r="327" spans="1:4" x14ac:dyDescent="0.25">
      <c r="A327" s="3">
        <v>324</v>
      </c>
      <c r="B327" s="9" t="s">
        <v>337</v>
      </c>
      <c r="C327" s="19">
        <v>94783.9</v>
      </c>
      <c r="D327" s="27">
        <f t="shared" si="5"/>
        <v>94783.9</v>
      </c>
    </row>
    <row r="328" spans="1:4" x14ac:dyDescent="0.25">
      <c r="A328" s="3">
        <v>325</v>
      </c>
      <c r="B328" s="9" t="s">
        <v>338</v>
      </c>
      <c r="C328" s="19">
        <v>17155.03</v>
      </c>
      <c r="D328" s="27">
        <f t="shared" si="5"/>
        <v>17155.03</v>
      </c>
    </row>
    <row r="329" spans="1:4" x14ac:dyDescent="0.25">
      <c r="A329" s="3">
        <v>326</v>
      </c>
      <c r="B329" s="9" t="s">
        <v>339</v>
      </c>
      <c r="C329" s="19">
        <v>6957.36</v>
      </c>
      <c r="D329" s="27">
        <f t="shared" si="5"/>
        <v>6957.36</v>
      </c>
    </row>
    <row r="330" spans="1:4" x14ac:dyDescent="0.25">
      <c r="A330" s="3">
        <v>327</v>
      </c>
      <c r="B330" s="9" t="s">
        <v>340</v>
      </c>
      <c r="C330" s="19">
        <v>41158.76</v>
      </c>
      <c r="D330" s="27">
        <f t="shared" si="5"/>
        <v>41158.76</v>
      </c>
    </row>
    <row r="331" spans="1:4" x14ac:dyDescent="0.25">
      <c r="A331" s="3">
        <v>328</v>
      </c>
      <c r="B331" s="9" t="s">
        <v>341</v>
      </c>
      <c r="C331" s="19">
        <v>1980.1</v>
      </c>
      <c r="D331" s="27">
        <f t="shared" si="5"/>
        <v>1980.1</v>
      </c>
    </row>
    <row r="332" spans="1:4" x14ac:dyDescent="0.25">
      <c r="A332" s="3">
        <v>329</v>
      </c>
      <c r="B332" s="9" t="s">
        <v>342</v>
      </c>
      <c r="C332" s="19">
        <v>1538.87</v>
      </c>
      <c r="D332" s="27">
        <f t="shared" si="5"/>
        <v>1538.87</v>
      </c>
    </row>
    <row r="333" spans="1:4" x14ac:dyDescent="0.25">
      <c r="A333" s="3">
        <v>330</v>
      </c>
      <c r="B333" s="9" t="s">
        <v>343</v>
      </c>
      <c r="C333" s="19">
        <v>5887.46</v>
      </c>
      <c r="D333" s="27">
        <f t="shared" si="5"/>
        <v>5887.46</v>
      </c>
    </row>
    <row r="334" spans="1:4" x14ac:dyDescent="0.25">
      <c r="A334" s="3">
        <v>331</v>
      </c>
      <c r="B334" s="9" t="s">
        <v>344</v>
      </c>
      <c r="C334" s="19">
        <v>2140.11</v>
      </c>
      <c r="D334" s="27">
        <f t="shared" si="5"/>
        <v>2140.11</v>
      </c>
    </row>
    <row r="335" spans="1:4" x14ac:dyDescent="0.25">
      <c r="A335" s="3">
        <v>332</v>
      </c>
      <c r="B335" s="9" t="s">
        <v>345</v>
      </c>
      <c r="C335" s="19">
        <v>640.67999999999995</v>
      </c>
      <c r="D335" s="27">
        <f t="shared" si="5"/>
        <v>640.67999999999995</v>
      </c>
    </row>
    <row r="336" spans="1:4" x14ac:dyDescent="0.25">
      <c r="A336" s="3">
        <v>333</v>
      </c>
      <c r="B336" s="9" t="s">
        <v>346</v>
      </c>
      <c r="C336" s="19">
        <v>8241.7900000000009</v>
      </c>
      <c r="D336" s="27">
        <f t="shared" si="5"/>
        <v>8241.7900000000009</v>
      </c>
    </row>
    <row r="337" spans="1:4" x14ac:dyDescent="0.25">
      <c r="A337" s="3">
        <v>334</v>
      </c>
      <c r="B337" s="9" t="s">
        <v>347</v>
      </c>
      <c r="C337" s="19">
        <v>98478.69</v>
      </c>
      <c r="D337" s="27">
        <f t="shared" si="5"/>
        <v>98478.69</v>
      </c>
    </row>
    <row r="338" spans="1:4" x14ac:dyDescent="0.25">
      <c r="A338" s="3">
        <v>335</v>
      </c>
      <c r="B338" s="9" t="s">
        <v>348</v>
      </c>
      <c r="C338" s="19">
        <v>1163.6500000000001</v>
      </c>
      <c r="D338" s="27">
        <f t="shared" si="5"/>
        <v>1163.6500000000001</v>
      </c>
    </row>
    <row r="339" spans="1:4" x14ac:dyDescent="0.25">
      <c r="A339" s="3">
        <v>336</v>
      </c>
      <c r="B339" s="9" t="s">
        <v>349</v>
      </c>
      <c r="C339" s="19">
        <v>8100.42</v>
      </c>
      <c r="D339" s="27">
        <f t="shared" si="5"/>
        <v>8100.42</v>
      </c>
    </row>
    <row r="340" spans="1:4" x14ac:dyDescent="0.25">
      <c r="A340" s="3">
        <v>337</v>
      </c>
      <c r="B340" s="9" t="s">
        <v>350</v>
      </c>
      <c r="C340" s="19">
        <v>10145.549999999999</v>
      </c>
      <c r="D340" s="27">
        <f t="shared" si="5"/>
        <v>10145.549999999999</v>
      </c>
    </row>
    <row r="341" spans="1:4" x14ac:dyDescent="0.25">
      <c r="A341" s="3">
        <v>338</v>
      </c>
      <c r="B341" s="9" t="s">
        <v>351</v>
      </c>
      <c r="C341" s="19">
        <v>29719.67</v>
      </c>
      <c r="D341" s="27">
        <f t="shared" si="5"/>
        <v>29719.67</v>
      </c>
    </row>
    <row r="342" spans="1:4" x14ac:dyDescent="0.25">
      <c r="A342" s="3">
        <v>339</v>
      </c>
      <c r="B342" s="9" t="s">
        <v>352</v>
      </c>
      <c r="C342" s="19">
        <v>7745.18</v>
      </c>
      <c r="D342" s="27">
        <f t="shared" si="5"/>
        <v>7745.18</v>
      </c>
    </row>
    <row r="343" spans="1:4" x14ac:dyDescent="0.25">
      <c r="A343" s="3">
        <v>340</v>
      </c>
      <c r="B343" s="9" t="s">
        <v>353</v>
      </c>
      <c r="C343" s="19">
        <v>2335.92</v>
      </c>
      <c r="D343" s="27">
        <f t="shared" si="5"/>
        <v>2335.92</v>
      </c>
    </row>
    <row r="344" spans="1:4" x14ac:dyDescent="0.25">
      <c r="A344" s="3">
        <v>341</v>
      </c>
      <c r="B344" s="9" t="s">
        <v>354</v>
      </c>
      <c r="C344" s="19">
        <v>1441.85</v>
      </c>
      <c r="D344" s="27">
        <f t="shared" si="5"/>
        <v>1441.85</v>
      </c>
    </row>
    <row r="345" spans="1:4" x14ac:dyDescent="0.25">
      <c r="A345" s="3">
        <v>342</v>
      </c>
      <c r="B345" s="9" t="s">
        <v>355</v>
      </c>
      <c r="C345" s="19">
        <v>10912.2</v>
      </c>
      <c r="D345" s="27">
        <f t="shared" si="5"/>
        <v>10912.2</v>
      </c>
    </row>
    <row r="346" spans="1:4" x14ac:dyDescent="0.25">
      <c r="A346" s="3">
        <v>343</v>
      </c>
      <c r="B346" s="9" t="s">
        <v>356</v>
      </c>
      <c r="C346" s="19">
        <v>4025.31</v>
      </c>
      <c r="D346" s="27">
        <f t="shared" si="5"/>
        <v>4025.31</v>
      </c>
    </row>
    <row r="347" spans="1:4" x14ac:dyDescent="0.25">
      <c r="A347" s="3">
        <v>344</v>
      </c>
      <c r="B347" s="9" t="s">
        <v>357</v>
      </c>
      <c r="C347" s="19">
        <v>4015.39</v>
      </c>
      <c r="D347" s="27">
        <f t="shared" si="5"/>
        <v>4015.39</v>
      </c>
    </row>
    <row r="348" spans="1:4" x14ac:dyDescent="0.25">
      <c r="A348" s="3">
        <v>345</v>
      </c>
      <c r="B348" s="9" t="s">
        <v>358</v>
      </c>
      <c r="C348" s="19">
        <v>5668.4</v>
      </c>
      <c r="D348" s="27">
        <f t="shared" si="5"/>
        <v>5668.4</v>
      </c>
    </row>
    <row r="349" spans="1:4" x14ac:dyDescent="0.25">
      <c r="A349" s="3">
        <v>346</v>
      </c>
      <c r="B349" s="9" t="s">
        <v>359</v>
      </c>
      <c r="C349" s="19">
        <v>4866.7700000000004</v>
      </c>
      <c r="D349" s="27">
        <f t="shared" si="5"/>
        <v>4866.7700000000004</v>
      </c>
    </row>
    <row r="350" spans="1:4" x14ac:dyDescent="0.25">
      <c r="A350" s="3">
        <v>347</v>
      </c>
      <c r="B350" s="9" t="s">
        <v>360</v>
      </c>
      <c r="C350" s="19">
        <v>5842.01</v>
      </c>
      <c r="D350" s="27">
        <f t="shared" si="5"/>
        <v>5842.01</v>
      </c>
    </row>
    <row r="351" spans="1:4" x14ac:dyDescent="0.25">
      <c r="A351" s="3">
        <v>348</v>
      </c>
      <c r="B351" s="9" t="s">
        <v>361</v>
      </c>
      <c r="C351" s="19">
        <v>13946.52</v>
      </c>
      <c r="D351" s="27">
        <f t="shared" si="5"/>
        <v>13946.52</v>
      </c>
    </row>
    <row r="352" spans="1:4" x14ac:dyDescent="0.25">
      <c r="A352" s="3">
        <v>349</v>
      </c>
      <c r="B352" s="9" t="s">
        <v>362</v>
      </c>
      <c r="C352" s="19">
        <v>2921.31</v>
      </c>
      <c r="D352" s="27">
        <f t="shared" si="5"/>
        <v>2921.31</v>
      </c>
    </row>
    <row r="353" spans="1:4" x14ac:dyDescent="0.25">
      <c r="A353" s="3">
        <v>350</v>
      </c>
      <c r="B353" s="9" t="s">
        <v>363</v>
      </c>
      <c r="C353" s="19">
        <v>54332.98</v>
      </c>
      <c r="D353" s="27">
        <f t="shared" si="5"/>
        <v>54332.98</v>
      </c>
    </row>
    <row r="354" spans="1:4" x14ac:dyDescent="0.25">
      <c r="A354" s="3">
        <v>351</v>
      </c>
      <c r="B354" s="9" t="s">
        <v>364</v>
      </c>
      <c r="C354" s="19">
        <v>4646.24</v>
      </c>
      <c r="D354" s="27">
        <f t="shared" si="5"/>
        <v>4646.24</v>
      </c>
    </row>
    <row r="355" spans="1:4" x14ac:dyDescent="0.25">
      <c r="A355" s="3">
        <v>352</v>
      </c>
      <c r="B355" s="9" t="s">
        <v>365</v>
      </c>
      <c r="C355" s="19">
        <v>6624.8</v>
      </c>
      <c r="D355" s="27">
        <f t="shared" si="5"/>
        <v>6624.8</v>
      </c>
    </row>
    <row r="356" spans="1:4" x14ac:dyDescent="0.25">
      <c r="A356" s="3">
        <v>353</v>
      </c>
      <c r="B356" s="9" t="s">
        <v>366</v>
      </c>
      <c r="C356" s="19">
        <v>3816.43</v>
      </c>
      <c r="D356" s="27">
        <f t="shared" si="5"/>
        <v>3816.43</v>
      </c>
    </row>
    <row r="357" spans="1:4" x14ac:dyDescent="0.25">
      <c r="A357" s="3">
        <v>354</v>
      </c>
      <c r="B357" s="9" t="s">
        <v>367</v>
      </c>
      <c r="C357" s="19">
        <v>730.69</v>
      </c>
      <c r="D357" s="27">
        <f t="shared" si="5"/>
        <v>730.69</v>
      </c>
    </row>
    <row r="358" spans="1:4" x14ac:dyDescent="0.25">
      <c r="A358" s="3">
        <v>355</v>
      </c>
      <c r="B358" s="9" t="s">
        <v>368</v>
      </c>
      <c r="C358" s="19">
        <v>908.82</v>
      </c>
      <c r="D358" s="27">
        <f t="shared" si="5"/>
        <v>908.82</v>
      </c>
    </row>
    <row r="359" spans="1:4" x14ac:dyDescent="0.25">
      <c r="A359" s="3">
        <v>356</v>
      </c>
      <c r="B359" s="9" t="s">
        <v>369</v>
      </c>
      <c r="C359" s="19">
        <v>8375.9500000000007</v>
      </c>
      <c r="D359" s="27">
        <f t="shared" si="5"/>
        <v>8375.9500000000007</v>
      </c>
    </row>
    <row r="360" spans="1:4" x14ac:dyDescent="0.25">
      <c r="A360" s="3">
        <v>357</v>
      </c>
      <c r="B360" s="9" t="s">
        <v>370</v>
      </c>
      <c r="C360" s="19">
        <v>2797.55</v>
      </c>
      <c r="D360" s="27">
        <f t="shared" si="5"/>
        <v>2797.55</v>
      </c>
    </row>
    <row r="361" spans="1:4" x14ac:dyDescent="0.25">
      <c r="A361" s="3">
        <v>358</v>
      </c>
      <c r="B361" s="9" t="s">
        <v>371</v>
      </c>
      <c r="C361" s="19">
        <v>4444.3999999999996</v>
      </c>
      <c r="D361" s="27">
        <f t="shared" si="5"/>
        <v>4444.3999999999996</v>
      </c>
    </row>
    <row r="362" spans="1:4" x14ac:dyDescent="0.25">
      <c r="A362" s="3">
        <v>359</v>
      </c>
      <c r="B362" s="9" t="s">
        <v>372</v>
      </c>
      <c r="C362" s="19">
        <v>3132.69</v>
      </c>
      <c r="D362" s="27">
        <f t="shared" si="5"/>
        <v>3132.69</v>
      </c>
    </row>
    <row r="363" spans="1:4" x14ac:dyDescent="0.25">
      <c r="A363" s="3">
        <v>360</v>
      </c>
      <c r="B363" s="9" t="s">
        <v>373</v>
      </c>
      <c r="C363" s="19">
        <v>5312.8</v>
      </c>
      <c r="D363" s="27">
        <f t="shared" si="5"/>
        <v>5312.8</v>
      </c>
    </row>
    <row r="364" spans="1:4" x14ac:dyDescent="0.25">
      <c r="A364" s="3">
        <v>361</v>
      </c>
      <c r="B364" s="9" t="s">
        <v>374</v>
      </c>
      <c r="C364" s="19">
        <v>1129.18</v>
      </c>
      <c r="D364" s="27">
        <f t="shared" si="5"/>
        <v>1129.18</v>
      </c>
    </row>
    <row r="365" spans="1:4" x14ac:dyDescent="0.25">
      <c r="A365" s="3">
        <v>362</v>
      </c>
      <c r="B365" s="9" t="s">
        <v>375</v>
      </c>
      <c r="C365" s="19">
        <v>2955.32</v>
      </c>
      <c r="D365" s="27">
        <f t="shared" si="5"/>
        <v>2955.32</v>
      </c>
    </row>
    <row r="366" spans="1:4" x14ac:dyDescent="0.25">
      <c r="A366" s="3">
        <v>363</v>
      </c>
      <c r="B366" s="9" t="s">
        <v>376</v>
      </c>
      <c r="C366" s="19">
        <v>4016.33</v>
      </c>
      <c r="D366" s="27">
        <f t="shared" si="5"/>
        <v>4016.33</v>
      </c>
    </row>
    <row r="367" spans="1:4" x14ac:dyDescent="0.25">
      <c r="A367" s="3">
        <v>364</v>
      </c>
      <c r="B367" s="9" t="s">
        <v>377</v>
      </c>
      <c r="C367" s="19">
        <v>27609.88</v>
      </c>
      <c r="D367" s="27">
        <f t="shared" si="5"/>
        <v>27609.88</v>
      </c>
    </row>
    <row r="368" spans="1:4" x14ac:dyDescent="0.25">
      <c r="A368" s="3">
        <v>365</v>
      </c>
      <c r="B368" s="9" t="s">
        <v>378</v>
      </c>
      <c r="C368" s="19">
        <v>2855.14</v>
      </c>
      <c r="D368" s="27">
        <f t="shared" si="5"/>
        <v>2855.14</v>
      </c>
    </row>
    <row r="369" spans="1:4" x14ac:dyDescent="0.25">
      <c r="A369" s="3">
        <v>366</v>
      </c>
      <c r="B369" s="9" t="s">
        <v>379</v>
      </c>
      <c r="C369" s="19">
        <v>8566.56</v>
      </c>
      <c r="D369" s="27">
        <f t="shared" si="5"/>
        <v>8566.56</v>
      </c>
    </row>
    <row r="370" spans="1:4" x14ac:dyDescent="0.25">
      <c r="A370" s="3">
        <v>367</v>
      </c>
      <c r="B370" s="9" t="s">
        <v>380</v>
      </c>
      <c r="C370" s="19">
        <v>6528.01</v>
      </c>
      <c r="D370" s="27">
        <f t="shared" si="5"/>
        <v>6528.01</v>
      </c>
    </row>
    <row r="371" spans="1:4" x14ac:dyDescent="0.25">
      <c r="A371" s="3">
        <v>368</v>
      </c>
      <c r="B371" s="9" t="s">
        <v>381</v>
      </c>
      <c r="C371" s="19">
        <v>4062.44</v>
      </c>
      <c r="D371" s="27">
        <f t="shared" si="5"/>
        <v>4062.44</v>
      </c>
    </row>
    <row r="372" spans="1:4" x14ac:dyDescent="0.25">
      <c r="A372" s="3">
        <v>369</v>
      </c>
      <c r="B372" s="9" t="s">
        <v>382</v>
      </c>
      <c r="C372" s="19">
        <v>4069.2</v>
      </c>
      <c r="D372" s="27">
        <f t="shared" si="5"/>
        <v>4069.2</v>
      </c>
    </row>
    <row r="373" spans="1:4" x14ac:dyDescent="0.25">
      <c r="A373" s="3">
        <v>370</v>
      </c>
      <c r="B373" s="9" t="s">
        <v>383</v>
      </c>
      <c r="C373" s="19">
        <v>2204.8200000000002</v>
      </c>
      <c r="D373" s="27">
        <f t="shared" si="5"/>
        <v>2204.8200000000002</v>
      </c>
    </row>
    <row r="374" spans="1:4" x14ac:dyDescent="0.25">
      <c r="A374" s="3">
        <v>371</v>
      </c>
      <c r="B374" s="9" t="s">
        <v>384</v>
      </c>
      <c r="C374" s="19">
        <v>2596.33</v>
      </c>
      <c r="D374" s="27">
        <f t="shared" si="5"/>
        <v>2596.33</v>
      </c>
    </row>
    <row r="375" spans="1:4" x14ac:dyDescent="0.25">
      <c r="A375" s="3">
        <v>372</v>
      </c>
      <c r="B375" s="9" t="s">
        <v>385</v>
      </c>
      <c r="C375" s="19">
        <v>1834.73</v>
      </c>
      <c r="D375" s="27">
        <f t="shared" si="5"/>
        <v>1834.73</v>
      </c>
    </row>
    <row r="376" spans="1:4" x14ac:dyDescent="0.25">
      <c r="A376" s="3">
        <v>373</v>
      </c>
      <c r="B376" s="9" t="s">
        <v>386</v>
      </c>
      <c r="C376" s="19">
        <v>537.82000000000005</v>
      </c>
      <c r="D376" s="27">
        <f t="shared" si="5"/>
        <v>537.82000000000005</v>
      </c>
    </row>
    <row r="377" spans="1:4" x14ac:dyDescent="0.25">
      <c r="A377" s="3">
        <v>374</v>
      </c>
      <c r="B377" s="9" t="s">
        <v>387</v>
      </c>
      <c r="C377" s="19">
        <v>2297.11</v>
      </c>
      <c r="D377" s="27">
        <f t="shared" si="5"/>
        <v>2297.11</v>
      </c>
    </row>
    <row r="378" spans="1:4" x14ac:dyDescent="0.25">
      <c r="A378" s="3">
        <v>375</v>
      </c>
      <c r="B378" s="9" t="s">
        <v>388</v>
      </c>
      <c r="C378" s="19">
        <v>31414.99</v>
      </c>
      <c r="D378" s="27">
        <f t="shared" si="5"/>
        <v>31414.99</v>
      </c>
    </row>
    <row r="379" spans="1:4" x14ac:dyDescent="0.25">
      <c r="A379" s="3">
        <v>376</v>
      </c>
      <c r="B379" s="9" t="s">
        <v>389</v>
      </c>
      <c r="C379" s="19">
        <v>849.53</v>
      </c>
      <c r="D379" s="27">
        <f t="shared" si="5"/>
        <v>849.53</v>
      </c>
    </row>
    <row r="380" spans="1:4" x14ac:dyDescent="0.25">
      <c r="A380" s="3">
        <v>377</v>
      </c>
      <c r="B380" s="9" t="s">
        <v>390</v>
      </c>
      <c r="C380" s="19">
        <v>14519.5</v>
      </c>
      <c r="D380" s="27">
        <f t="shared" si="5"/>
        <v>14519.5</v>
      </c>
    </row>
    <row r="381" spans="1:4" x14ac:dyDescent="0.25">
      <c r="A381" s="3">
        <v>378</v>
      </c>
      <c r="B381" s="9" t="s">
        <v>391</v>
      </c>
      <c r="C381" s="19">
        <v>5168.95</v>
      </c>
      <c r="D381" s="27">
        <f t="shared" si="5"/>
        <v>5168.95</v>
      </c>
    </row>
    <row r="382" spans="1:4" x14ac:dyDescent="0.25">
      <c r="A382" s="3">
        <v>379</v>
      </c>
      <c r="B382" s="9" t="s">
        <v>392</v>
      </c>
      <c r="C382" s="19">
        <v>4969.1099999999997</v>
      </c>
      <c r="D382" s="27">
        <f t="shared" si="5"/>
        <v>4969.1099999999997</v>
      </c>
    </row>
    <row r="383" spans="1:4" x14ac:dyDescent="0.25">
      <c r="A383" s="3">
        <v>380</v>
      </c>
      <c r="B383" s="9" t="s">
        <v>393</v>
      </c>
      <c r="C383" s="19">
        <v>3903.67</v>
      </c>
      <c r="D383" s="27">
        <f t="shared" si="5"/>
        <v>3903.67</v>
      </c>
    </row>
    <row r="384" spans="1:4" x14ac:dyDescent="0.25">
      <c r="A384" s="3">
        <v>381</v>
      </c>
      <c r="B384" s="9" t="s">
        <v>394</v>
      </c>
      <c r="C384" s="19">
        <v>4591.7700000000004</v>
      </c>
      <c r="D384" s="27">
        <f t="shared" si="5"/>
        <v>4591.7700000000004</v>
      </c>
    </row>
    <row r="385" spans="1:4" x14ac:dyDescent="0.25">
      <c r="A385" s="3">
        <v>382</v>
      </c>
      <c r="B385" s="9" t="s">
        <v>395</v>
      </c>
      <c r="C385" s="19">
        <v>1700.51</v>
      </c>
      <c r="D385" s="27">
        <f t="shared" si="5"/>
        <v>1700.51</v>
      </c>
    </row>
    <row r="386" spans="1:4" x14ac:dyDescent="0.25">
      <c r="A386" s="3">
        <v>383</v>
      </c>
      <c r="B386" s="9" t="s">
        <v>396</v>
      </c>
      <c r="C386" s="19">
        <v>1050.27</v>
      </c>
      <c r="D386" s="27">
        <f t="shared" si="5"/>
        <v>1050.27</v>
      </c>
    </row>
    <row r="387" spans="1:4" x14ac:dyDescent="0.25">
      <c r="A387" s="3">
        <v>384</v>
      </c>
      <c r="B387" s="9" t="s">
        <v>397</v>
      </c>
      <c r="C387" s="19">
        <v>6412.71</v>
      </c>
      <c r="D387" s="27">
        <f t="shared" si="5"/>
        <v>6412.71</v>
      </c>
    </row>
    <row r="388" spans="1:4" x14ac:dyDescent="0.25">
      <c r="A388" s="3">
        <v>385</v>
      </c>
      <c r="B388" s="9" t="s">
        <v>398</v>
      </c>
      <c r="C388" s="19">
        <v>195040.46</v>
      </c>
      <c r="D388" s="27">
        <f t="shared" ref="D388:D451" si="6">SUM(C388:C388)</f>
        <v>195040.46</v>
      </c>
    </row>
    <row r="389" spans="1:4" x14ac:dyDescent="0.25">
      <c r="A389" s="3">
        <v>386</v>
      </c>
      <c r="B389" s="9" t="s">
        <v>399</v>
      </c>
      <c r="C389" s="19">
        <v>29496.080000000002</v>
      </c>
      <c r="D389" s="27">
        <f t="shared" si="6"/>
        <v>29496.080000000002</v>
      </c>
    </row>
    <row r="390" spans="1:4" x14ac:dyDescent="0.25">
      <c r="A390" s="3">
        <v>387</v>
      </c>
      <c r="B390" s="9" t="s">
        <v>400</v>
      </c>
      <c r="C390" s="19">
        <v>4367.3999999999996</v>
      </c>
      <c r="D390" s="27">
        <f t="shared" si="6"/>
        <v>4367.3999999999996</v>
      </c>
    </row>
    <row r="391" spans="1:4" x14ac:dyDescent="0.25">
      <c r="A391" s="3">
        <v>388</v>
      </c>
      <c r="B391" s="9" t="s">
        <v>401</v>
      </c>
      <c r="C391" s="19">
        <v>3749.21</v>
      </c>
      <c r="D391" s="27">
        <f t="shared" si="6"/>
        <v>3749.21</v>
      </c>
    </row>
    <row r="392" spans="1:4" x14ac:dyDescent="0.25">
      <c r="A392" s="3">
        <v>389</v>
      </c>
      <c r="B392" s="9" t="s">
        <v>402</v>
      </c>
      <c r="C392" s="19">
        <v>1456.11</v>
      </c>
      <c r="D392" s="27">
        <f t="shared" si="6"/>
        <v>1456.11</v>
      </c>
    </row>
    <row r="393" spans="1:4" x14ac:dyDescent="0.25">
      <c r="A393" s="3">
        <v>390</v>
      </c>
      <c r="B393" s="9" t="s">
        <v>403</v>
      </c>
      <c r="C393" s="19">
        <v>158712.57999999999</v>
      </c>
      <c r="D393" s="27">
        <f t="shared" si="6"/>
        <v>158712.57999999999</v>
      </c>
    </row>
    <row r="394" spans="1:4" x14ac:dyDescent="0.25">
      <c r="A394" s="3">
        <v>391</v>
      </c>
      <c r="B394" s="9" t="s">
        <v>404</v>
      </c>
      <c r="C394" s="19">
        <v>4712.32</v>
      </c>
      <c r="D394" s="27">
        <f t="shared" si="6"/>
        <v>4712.32</v>
      </c>
    </row>
    <row r="395" spans="1:4" x14ac:dyDescent="0.25">
      <c r="A395" s="3">
        <v>392</v>
      </c>
      <c r="B395" s="9" t="s">
        <v>405</v>
      </c>
      <c r="C395" s="19">
        <v>9527.5400000000009</v>
      </c>
      <c r="D395" s="27">
        <f t="shared" si="6"/>
        <v>9527.5400000000009</v>
      </c>
    </row>
    <row r="396" spans="1:4" x14ac:dyDescent="0.25">
      <c r="A396" s="3">
        <v>393</v>
      </c>
      <c r="B396" s="9" t="s">
        <v>406</v>
      </c>
      <c r="C396" s="19">
        <v>6494.82</v>
      </c>
      <c r="D396" s="27">
        <f t="shared" si="6"/>
        <v>6494.82</v>
      </c>
    </row>
    <row r="397" spans="1:4" x14ac:dyDescent="0.25">
      <c r="A397" s="3">
        <v>394</v>
      </c>
      <c r="B397" s="9" t="s">
        <v>407</v>
      </c>
      <c r="C397" s="19">
        <v>4035.77</v>
      </c>
      <c r="D397" s="27">
        <f t="shared" si="6"/>
        <v>4035.77</v>
      </c>
    </row>
    <row r="398" spans="1:4" x14ac:dyDescent="0.25">
      <c r="A398" s="3">
        <v>395</v>
      </c>
      <c r="B398" s="9" t="s">
        <v>408</v>
      </c>
      <c r="C398" s="19">
        <v>2173.96</v>
      </c>
      <c r="D398" s="27">
        <f t="shared" si="6"/>
        <v>2173.96</v>
      </c>
    </row>
    <row r="399" spans="1:4" x14ac:dyDescent="0.25">
      <c r="A399" s="3">
        <v>396</v>
      </c>
      <c r="B399" s="9" t="s">
        <v>409</v>
      </c>
      <c r="C399" s="19">
        <v>4578.7700000000004</v>
      </c>
      <c r="D399" s="27">
        <f t="shared" si="6"/>
        <v>4578.7700000000004</v>
      </c>
    </row>
    <row r="400" spans="1:4" x14ac:dyDescent="0.25">
      <c r="A400" s="3">
        <v>397</v>
      </c>
      <c r="B400" s="9" t="s">
        <v>410</v>
      </c>
      <c r="C400" s="19">
        <v>118821.77</v>
      </c>
      <c r="D400" s="27">
        <f t="shared" si="6"/>
        <v>118821.77</v>
      </c>
    </row>
    <row r="401" spans="1:4" x14ac:dyDescent="0.25">
      <c r="A401" s="3">
        <v>398</v>
      </c>
      <c r="B401" s="9" t="s">
        <v>411</v>
      </c>
      <c r="C401" s="19">
        <v>8004.16</v>
      </c>
      <c r="D401" s="27">
        <f t="shared" si="6"/>
        <v>8004.16</v>
      </c>
    </row>
    <row r="402" spans="1:4" x14ac:dyDescent="0.25">
      <c r="A402" s="3">
        <v>399</v>
      </c>
      <c r="B402" s="9" t="s">
        <v>412</v>
      </c>
      <c r="C402" s="19">
        <v>96278.03</v>
      </c>
      <c r="D402" s="27">
        <f t="shared" si="6"/>
        <v>96278.03</v>
      </c>
    </row>
    <row r="403" spans="1:4" x14ac:dyDescent="0.25">
      <c r="A403" s="3">
        <v>400</v>
      </c>
      <c r="B403" s="9" t="s">
        <v>413</v>
      </c>
      <c r="C403" s="19">
        <v>3181.24</v>
      </c>
      <c r="D403" s="27">
        <f t="shared" si="6"/>
        <v>3181.24</v>
      </c>
    </row>
    <row r="404" spans="1:4" x14ac:dyDescent="0.25">
      <c r="A404" s="3">
        <v>401</v>
      </c>
      <c r="B404" s="9" t="s">
        <v>414</v>
      </c>
      <c r="C404" s="19">
        <v>143129.01999999999</v>
      </c>
      <c r="D404" s="27">
        <f t="shared" si="6"/>
        <v>143129.01999999999</v>
      </c>
    </row>
    <row r="405" spans="1:4" x14ac:dyDescent="0.25">
      <c r="A405" s="3">
        <v>402</v>
      </c>
      <c r="B405" s="9" t="s">
        <v>415</v>
      </c>
      <c r="C405" s="19">
        <v>1423.95</v>
      </c>
      <c r="D405" s="27">
        <f t="shared" si="6"/>
        <v>1423.95</v>
      </c>
    </row>
    <row r="406" spans="1:4" x14ac:dyDescent="0.25">
      <c r="A406" s="3">
        <v>403</v>
      </c>
      <c r="B406" s="9" t="s">
        <v>416</v>
      </c>
      <c r="C406" s="19">
        <v>12455.97</v>
      </c>
      <c r="D406" s="27">
        <f t="shared" si="6"/>
        <v>12455.97</v>
      </c>
    </row>
    <row r="407" spans="1:4" x14ac:dyDescent="0.25">
      <c r="A407" s="3">
        <v>404</v>
      </c>
      <c r="B407" s="9" t="s">
        <v>417</v>
      </c>
      <c r="C407" s="19">
        <v>2598.11</v>
      </c>
      <c r="D407" s="27">
        <f t="shared" si="6"/>
        <v>2598.11</v>
      </c>
    </row>
    <row r="408" spans="1:4" x14ac:dyDescent="0.25">
      <c r="A408" s="3">
        <v>405</v>
      </c>
      <c r="B408" s="9" t="s">
        <v>418</v>
      </c>
      <c r="C408" s="19">
        <v>6889.59</v>
      </c>
      <c r="D408" s="27">
        <f t="shared" si="6"/>
        <v>6889.59</v>
      </c>
    </row>
    <row r="409" spans="1:4" x14ac:dyDescent="0.25">
      <c r="A409" s="3">
        <v>406</v>
      </c>
      <c r="B409" s="9" t="s">
        <v>419</v>
      </c>
      <c r="C409" s="19">
        <v>29811.43</v>
      </c>
      <c r="D409" s="27">
        <f t="shared" si="6"/>
        <v>29811.43</v>
      </c>
    </row>
    <row r="410" spans="1:4" x14ac:dyDescent="0.25">
      <c r="A410" s="3">
        <v>407</v>
      </c>
      <c r="B410" s="9" t="s">
        <v>420</v>
      </c>
      <c r="C410" s="19">
        <v>12953.13</v>
      </c>
      <c r="D410" s="27">
        <f t="shared" si="6"/>
        <v>12953.13</v>
      </c>
    </row>
    <row r="411" spans="1:4" x14ac:dyDescent="0.25">
      <c r="A411" s="3">
        <v>408</v>
      </c>
      <c r="B411" s="9" t="s">
        <v>421</v>
      </c>
      <c r="C411" s="19">
        <v>910</v>
      </c>
      <c r="D411" s="27">
        <f t="shared" si="6"/>
        <v>910</v>
      </c>
    </row>
    <row r="412" spans="1:4" x14ac:dyDescent="0.25">
      <c r="A412" s="3">
        <v>409</v>
      </c>
      <c r="B412" s="9" t="s">
        <v>422</v>
      </c>
      <c r="C412" s="19">
        <v>70059.7</v>
      </c>
      <c r="D412" s="27">
        <f t="shared" si="6"/>
        <v>70059.7</v>
      </c>
    </row>
    <row r="413" spans="1:4" x14ac:dyDescent="0.25">
      <c r="A413" s="3">
        <v>410</v>
      </c>
      <c r="B413" s="9" t="s">
        <v>423</v>
      </c>
      <c r="C413" s="19">
        <v>5216.24</v>
      </c>
      <c r="D413" s="27">
        <f t="shared" si="6"/>
        <v>5216.24</v>
      </c>
    </row>
    <row r="414" spans="1:4" x14ac:dyDescent="0.25">
      <c r="A414" s="3">
        <v>411</v>
      </c>
      <c r="B414" s="9" t="s">
        <v>424</v>
      </c>
      <c r="C414" s="19">
        <v>1260.0999999999999</v>
      </c>
      <c r="D414" s="27">
        <f t="shared" si="6"/>
        <v>1260.0999999999999</v>
      </c>
    </row>
    <row r="415" spans="1:4" x14ac:dyDescent="0.25">
      <c r="A415" s="3">
        <v>412</v>
      </c>
      <c r="B415" s="9" t="s">
        <v>425</v>
      </c>
      <c r="C415" s="19">
        <v>5284.01</v>
      </c>
      <c r="D415" s="27">
        <f t="shared" si="6"/>
        <v>5284.01</v>
      </c>
    </row>
    <row r="416" spans="1:4" x14ac:dyDescent="0.25">
      <c r="A416" s="3">
        <v>413</v>
      </c>
      <c r="B416" s="9" t="s">
        <v>426</v>
      </c>
      <c r="C416" s="19">
        <v>652892.51</v>
      </c>
      <c r="D416" s="27">
        <f t="shared" si="6"/>
        <v>652892.51</v>
      </c>
    </row>
    <row r="417" spans="1:4" x14ac:dyDescent="0.25">
      <c r="A417" s="3">
        <v>414</v>
      </c>
      <c r="B417" s="9" t="s">
        <v>427</v>
      </c>
      <c r="C417" s="19">
        <v>17958.78</v>
      </c>
      <c r="D417" s="27">
        <f t="shared" si="6"/>
        <v>17958.78</v>
      </c>
    </row>
    <row r="418" spans="1:4" x14ac:dyDescent="0.25">
      <c r="A418" s="3">
        <v>415</v>
      </c>
      <c r="B418" s="9" t="s">
        <v>428</v>
      </c>
      <c r="C418" s="19">
        <v>6779.36</v>
      </c>
      <c r="D418" s="27">
        <f t="shared" si="6"/>
        <v>6779.36</v>
      </c>
    </row>
    <row r="419" spans="1:4" x14ac:dyDescent="0.25">
      <c r="A419" s="3">
        <v>416</v>
      </c>
      <c r="B419" s="9" t="s">
        <v>429</v>
      </c>
      <c r="C419" s="19">
        <v>1080.45</v>
      </c>
      <c r="D419" s="27">
        <f t="shared" si="6"/>
        <v>1080.45</v>
      </c>
    </row>
    <row r="420" spans="1:4" x14ac:dyDescent="0.25">
      <c r="A420" s="3">
        <v>417</v>
      </c>
      <c r="B420" s="9" t="s">
        <v>430</v>
      </c>
      <c r="C420" s="19">
        <v>14042</v>
      </c>
      <c r="D420" s="27">
        <f t="shared" si="6"/>
        <v>14042</v>
      </c>
    </row>
    <row r="421" spans="1:4" x14ac:dyDescent="0.25">
      <c r="A421" s="3">
        <v>418</v>
      </c>
      <c r="B421" s="9" t="s">
        <v>431</v>
      </c>
      <c r="C421" s="19">
        <v>19472.849999999999</v>
      </c>
      <c r="D421" s="27">
        <f t="shared" si="6"/>
        <v>19472.849999999999</v>
      </c>
    </row>
    <row r="422" spans="1:4" x14ac:dyDescent="0.25">
      <c r="A422" s="3">
        <v>419</v>
      </c>
      <c r="B422" s="9" t="s">
        <v>432</v>
      </c>
      <c r="C422" s="19">
        <v>1461.76</v>
      </c>
      <c r="D422" s="27">
        <f t="shared" si="6"/>
        <v>1461.76</v>
      </c>
    </row>
    <row r="423" spans="1:4" x14ac:dyDescent="0.25">
      <c r="A423" s="3">
        <v>420</v>
      </c>
      <c r="B423" s="9" t="s">
        <v>433</v>
      </c>
      <c r="C423" s="19">
        <v>2580.52</v>
      </c>
      <c r="D423" s="27">
        <f t="shared" si="6"/>
        <v>2580.52</v>
      </c>
    </row>
    <row r="424" spans="1:4" x14ac:dyDescent="0.25">
      <c r="A424" s="3">
        <v>421</v>
      </c>
      <c r="B424" s="9" t="s">
        <v>434</v>
      </c>
      <c r="C424" s="19">
        <v>11531.17</v>
      </c>
      <c r="D424" s="27">
        <f t="shared" si="6"/>
        <v>11531.17</v>
      </c>
    </row>
    <row r="425" spans="1:4" x14ac:dyDescent="0.25">
      <c r="A425" s="3">
        <v>422</v>
      </c>
      <c r="B425" s="9" t="s">
        <v>435</v>
      </c>
      <c r="C425" s="19">
        <v>1503.2</v>
      </c>
      <c r="D425" s="27">
        <f t="shared" si="6"/>
        <v>1503.2</v>
      </c>
    </row>
    <row r="426" spans="1:4" x14ac:dyDescent="0.25">
      <c r="A426" s="3">
        <v>423</v>
      </c>
      <c r="B426" s="9" t="s">
        <v>436</v>
      </c>
      <c r="C426" s="19">
        <v>608.53</v>
      </c>
      <c r="D426" s="27">
        <f t="shared" si="6"/>
        <v>608.53</v>
      </c>
    </row>
    <row r="427" spans="1:4" x14ac:dyDescent="0.25">
      <c r="A427" s="3">
        <v>424</v>
      </c>
      <c r="B427" s="9" t="s">
        <v>437</v>
      </c>
      <c r="C427" s="19">
        <v>5179.79</v>
      </c>
      <c r="D427" s="27">
        <f t="shared" si="6"/>
        <v>5179.79</v>
      </c>
    </row>
    <row r="428" spans="1:4" x14ac:dyDescent="0.25">
      <c r="A428" s="3">
        <v>425</v>
      </c>
      <c r="B428" s="9" t="s">
        <v>438</v>
      </c>
      <c r="C428" s="19">
        <v>5492.47</v>
      </c>
      <c r="D428" s="27">
        <f t="shared" si="6"/>
        <v>5492.47</v>
      </c>
    </row>
    <row r="429" spans="1:4" x14ac:dyDescent="0.25">
      <c r="A429" s="3">
        <v>426</v>
      </c>
      <c r="B429" s="9" t="s">
        <v>439</v>
      </c>
      <c r="C429" s="19">
        <v>12604.86</v>
      </c>
      <c r="D429" s="27">
        <f t="shared" si="6"/>
        <v>12604.86</v>
      </c>
    </row>
    <row r="430" spans="1:4" x14ac:dyDescent="0.25">
      <c r="A430" s="3">
        <v>427</v>
      </c>
      <c r="B430" s="9" t="s">
        <v>440</v>
      </c>
      <c r="C430" s="19">
        <v>24861.13</v>
      </c>
      <c r="D430" s="27">
        <f t="shared" si="6"/>
        <v>24861.13</v>
      </c>
    </row>
    <row r="431" spans="1:4" x14ac:dyDescent="0.25">
      <c r="A431" s="3">
        <v>428</v>
      </c>
      <c r="B431" s="9" t="s">
        <v>441</v>
      </c>
      <c r="C431" s="19">
        <v>3087.03</v>
      </c>
      <c r="D431" s="27">
        <f t="shared" si="6"/>
        <v>3087.03</v>
      </c>
    </row>
    <row r="432" spans="1:4" x14ac:dyDescent="0.25">
      <c r="A432" s="3">
        <v>429</v>
      </c>
      <c r="B432" s="9" t="s">
        <v>442</v>
      </c>
      <c r="C432" s="19">
        <v>2028.49</v>
      </c>
      <c r="D432" s="27">
        <f t="shared" si="6"/>
        <v>2028.49</v>
      </c>
    </row>
    <row r="433" spans="1:4" x14ac:dyDescent="0.25">
      <c r="A433" s="3">
        <v>430</v>
      </c>
      <c r="B433" s="9" t="s">
        <v>443</v>
      </c>
      <c r="C433" s="19">
        <v>467.88</v>
      </c>
      <c r="D433" s="27">
        <f t="shared" si="6"/>
        <v>467.88</v>
      </c>
    </row>
    <row r="434" spans="1:4" x14ac:dyDescent="0.25">
      <c r="A434" s="3">
        <v>431</v>
      </c>
      <c r="B434" s="9" t="s">
        <v>444</v>
      </c>
      <c r="C434" s="19">
        <v>2648.76</v>
      </c>
      <c r="D434" s="27">
        <f t="shared" si="6"/>
        <v>2648.76</v>
      </c>
    </row>
    <row r="435" spans="1:4" x14ac:dyDescent="0.25">
      <c r="A435" s="3">
        <v>432</v>
      </c>
      <c r="B435" s="9" t="s">
        <v>445</v>
      </c>
      <c r="C435" s="19">
        <v>1925.26</v>
      </c>
      <c r="D435" s="27">
        <f t="shared" si="6"/>
        <v>1925.26</v>
      </c>
    </row>
    <row r="436" spans="1:4" x14ac:dyDescent="0.25">
      <c r="A436" s="3">
        <v>433</v>
      </c>
      <c r="B436" s="9" t="s">
        <v>446</v>
      </c>
      <c r="C436" s="19">
        <v>4153.53</v>
      </c>
      <c r="D436" s="27">
        <f t="shared" si="6"/>
        <v>4153.53</v>
      </c>
    </row>
    <row r="437" spans="1:4" x14ac:dyDescent="0.25">
      <c r="A437" s="3">
        <v>434</v>
      </c>
      <c r="B437" s="9" t="s">
        <v>447</v>
      </c>
      <c r="C437" s="19">
        <v>5455.94</v>
      </c>
      <c r="D437" s="27">
        <f t="shared" si="6"/>
        <v>5455.94</v>
      </c>
    </row>
    <row r="438" spans="1:4" x14ac:dyDescent="0.25">
      <c r="A438" s="3">
        <v>435</v>
      </c>
      <c r="B438" s="9" t="s">
        <v>448</v>
      </c>
      <c r="C438" s="19">
        <v>5837.12</v>
      </c>
      <c r="D438" s="27">
        <f t="shared" si="6"/>
        <v>5837.12</v>
      </c>
    </row>
    <row r="439" spans="1:4" x14ac:dyDescent="0.25">
      <c r="A439" s="3">
        <v>436</v>
      </c>
      <c r="B439" s="9" t="s">
        <v>449</v>
      </c>
      <c r="C439" s="19">
        <v>1254.31</v>
      </c>
      <c r="D439" s="27">
        <f t="shared" si="6"/>
        <v>1254.31</v>
      </c>
    </row>
    <row r="440" spans="1:4" x14ac:dyDescent="0.25">
      <c r="A440" s="3">
        <v>437</v>
      </c>
      <c r="B440" s="9" t="s">
        <v>450</v>
      </c>
      <c r="C440" s="19">
        <v>14507.33</v>
      </c>
      <c r="D440" s="27">
        <f t="shared" si="6"/>
        <v>14507.33</v>
      </c>
    </row>
    <row r="441" spans="1:4" x14ac:dyDescent="0.25">
      <c r="A441" s="3">
        <v>438</v>
      </c>
      <c r="B441" s="9" t="s">
        <v>451</v>
      </c>
      <c r="C441" s="19">
        <v>2454.2199999999998</v>
      </c>
      <c r="D441" s="27">
        <f t="shared" si="6"/>
        <v>2454.2199999999998</v>
      </c>
    </row>
    <row r="442" spans="1:4" x14ac:dyDescent="0.25">
      <c r="A442" s="3">
        <v>439</v>
      </c>
      <c r="B442" s="9" t="s">
        <v>452</v>
      </c>
      <c r="C442" s="19">
        <v>43934.05</v>
      </c>
      <c r="D442" s="27">
        <f t="shared" si="6"/>
        <v>43934.05</v>
      </c>
    </row>
    <row r="443" spans="1:4" x14ac:dyDescent="0.25">
      <c r="A443" s="3">
        <v>440</v>
      </c>
      <c r="B443" s="9" t="s">
        <v>453</v>
      </c>
      <c r="C443" s="19">
        <v>1114.27</v>
      </c>
      <c r="D443" s="27">
        <f t="shared" si="6"/>
        <v>1114.27</v>
      </c>
    </row>
    <row r="444" spans="1:4" x14ac:dyDescent="0.25">
      <c r="A444" s="3">
        <v>441</v>
      </c>
      <c r="B444" s="9" t="s">
        <v>454</v>
      </c>
      <c r="C444" s="19">
        <v>17027.68</v>
      </c>
      <c r="D444" s="27">
        <f t="shared" si="6"/>
        <v>17027.68</v>
      </c>
    </row>
    <row r="445" spans="1:4" x14ac:dyDescent="0.25">
      <c r="A445" s="3">
        <v>442</v>
      </c>
      <c r="B445" s="9" t="s">
        <v>455</v>
      </c>
      <c r="C445" s="19">
        <v>1853.93</v>
      </c>
      <c r="D445" s="27">
        <f t="shared" si="6"/>
        <v>1853.93</v>
      </c>
    </row>
    <row r="446" spans="1:4" x14ac:dyDescent="0.25">
      <c r="A446" s="3">
        <v>443</v>
      </c>
      <c r="B446" s="9" t="s">
        <v>456</v>
      </c>
      <c r="C446" s="19">
        <v>1929.82</v>
      </c>
      <c r="D446" s="27">
        <f t="shared" si="6"/>
        <v>1929.82</v>
      </c>
    </row>
    <row r="447" spans="1:4" x14ac:dyDescent="0.25">
      <c r="A447" s="3">
        <v>444</v>
      </c>
      <c r="B447" s="9" t="s">
        <v>457</v>
      </c>
      <c r="C447" s="19">
        <v>1000.34</v>
      </c>
      <c r="D447" s="27">
        <f t="shared" si="6"/>
        <v>1000.34</v>
      </c>
    </row>
    <row r="448" spans="1:4" x14ac:dyDescent="0.25">
      <c r="A448" s="3">
        <v>445</v>
      </c>
      <c r="B448" s="9" t="s">
        <v>458</v>
      </c>
      <c r="C448" s="19">
        <v>2508.4499999999998</v>
      </c>
      <c r="D448" s="27">
        <f t="shared" si="6"/>
        <v>2508.4499999999998</v>
      </c>
    </row>
    <row r="449" spans="1:4" x14ac:dyDescent="0.25">
      <c r="A449" s="3">
        <v>446</v>
      </c>
      <c r="B449" s="9" t="s">
        <v>459</v>
      </c>
      <c r="C449" s="19">
        <v>9397</v>
      </c>
      <c r="D449" s="27">
        <f t="shared" si="6"/>
        <v>9397</v>
      </c>
    </row>
    <row r="450" spans="1:4" x14ac:dyDescent="0.25">
      <c r="A450" s="3">
        <v>447</v>
      </c>
      <c r="B450" s="9" t="s">
        <v>460</v>
      </c>
      <c r="C450" s="19">
        <v>25883.66</v>
      </c>
      <c r="D450" s="27">
        <f t="shared" si="6"/>
        <v>25883.66</v>
      </c>
    </row>
    <row r="451" spans="1:4" x14ac:dyDescent="0.25">
      <c r="A451" s="3">
        <v>448</v>
      </c>
      <c r="B451" s="9" t="s">
        <v>461</v>
      </c>
      <c r="C451" s="19">
        <v>3295.59</v>
      </c>
      <c r="D451" s="27">
        <f t="shared" si="6"/>
        <v>3295.59</v>
      </c>
    </row>
    <row r="452" spans="1:4" x14ac:dyDescent="0.25">
      <c r="A452" s="3">
        <v>449</v>
      </c>
      <c r="B452" s="9" t="s">
        <v>462</v>
      </c>
      <c r="C452" s="19">
        <v>4733.25</v>
      </c>
      <c r="D452" s="27">
        <f t="shared" ref="D452:D515" si="7">SUM(C452:C452)</f>
        <v>4733.25</v>
      </c>
    </row>
    <row r="453" spans="1:4" x14ac:dyDescent="0.25">
      <c r="A453" s="3">
        <v>450</v>
      </c>
      <c r="B453" s="9" t="s">
        <v>463</v>
      </c>
      <c r="C453" s="19">
        <v>19039.63</v>
      </c>
      <c r="D453" s="27">
        <f t="shared" si="7"/>
        <v>19039.63</v>
      </c>
    </row>
    <row r="454" spans="1:4" x14ac:dyDescent="0.25">
      <c r="A454" s="3">
        <v>451</v>
      </c>
      <c r="B454" s="9" t="s">
        <v>464</v>
      </c>
      <c r="C454" s="19">
        <v>1360.57</v>
      </c>
      <c r="D454" s="27">
        <f t="shared" si="7"/>
        <v>1360.57</v>
      </c>
    </row>
    <row r="455" spans="1:4" x14ac:dyDescent="0.25">
      <c r="A455" s="3">
        <v>452</v>
      </c>
      <c r="B455" s="9" t="s">
        <v>465</v>
      </c>
      <c r="C455" s="19">
        <v>7252.67</v>
      </c>
      <c r="D455" s="27">
        <f t="shared" si="7"/>
        <v>7252.67</v>
      </c>
    </row>
    <row r="456" spans="1:4" x14ac:dyDescent="0.25">
      <c r="A456" s="3">
        <v>453</v>
      </c>
      <c r="B456" s="9" t="s">
        <v>466</v>
      </c>
      <c r="C456" s="19">
        <v>11644.45</v>
      </c>
      <c r="D456" s="27">
        <f t="shared" si="7"/>
        <v>11644.45</v>
      </c>
    </row>
    <row r="457" spans="1:4" x14ac:dyDescent="0.25">
      <c r="A457" s="3">
        <v>454</v>
      </c>
      <c r="B457" s="9" t="s">
        <v>467</v>
      </c>
      <c r="C457" s="19">
        <v>4745.62</v>
      </c>
      <c r="D457" s="27">
        <f t="shared" si="7"/>
        <v>4745.62</v>
      </c>
    </row>
    <row r="458" spans="1:4" x14ac:dyDescent="0.25">
      <c r="A458" s="3">
        <v>455</v>
      </c>
      <c r="B458" s="9" t="s">
        <v>468</v>
      </c>
      <c r="C458" s="19">
        <v>4539.75</v>
      </c>
      <c r="D458" s="27">
        <f t="shared" si="7"/>
        <v>4539.75</v>
      </c>
    </row>
    <row r="459" spans="1:4" x14ac:dyDescent="0.25">
      <c r="A459" s="3">
        <v>456</v>
      </c>
      <c r="B459" s="9" t="s">
        <v>469</v>
      </c>
      <c r="C459" s="19">
        <v>2888.65</v>
      </c>
      <c r="D459" s="27">
        <f t="shared" si="7"/>
        <v>2888.65</v>
      </c>
    </row>
    <row r="460" spans="1:4" x14ac:dyDescent="0.25">
      <c r="A460" s="3">
        <v>457</v>
      </c>
      <c r="B460" s="9" t="s">
        <v>470</v>
      </c>
      <c r="C460" s="19">
        <v>4658.41</v>
      </c>
      <c r="D460" s="27">
        <f t="shared" si="7"/>
        <v>4658.41</v>
      </c>
    </row>
    <row r="461" spans="1:4" x14ac:dyDescent="0.25">
      <c r="A461" s="3">
        <v>458</v>
      </c>
      <c r="B461" s="9" t="s">
        <v>471</v>
      </c>
      <c r="C461" s="19">
        <v>2190.29</v>
      </c>
      <c r="D461" s="27">
        <f t="shared" si="7"/>
        <v>2190.29</v>
      </c>
    </row>
    <row r="462" spans="1:4" x14ac:dyDescent="0.25">
      <c r="A462" s="3">
        <v>459</v>
      </c>
      <c r="B462" s="9" t="s">
        <v>472</v>
      </c>
      <c r="C462" s="19">
        <v>7537.84</v>
      </c>
      <c r="D462" s="27">
        <f t="shared" si="7"/>
        <v>7537.84</v>
      </c>
    </row>
    <row r="463" spans="1:4" x14ac:dyDescent="0.25">
      <c r="A463" s="3">
        <v>460</v>
      </c>
      <c r="B463" s="9" t="s">
        <v>473</v>
      </c>
      <c r="C463" s="19">
        <v>6995.66</v>
      </c>
      <c r="D463" s="27">
        <f t="shared" si="7"/>
        <v>6995.66</v>
      </c>
    </row>
    <row r="464" spans="1:4" x14ac:dyDescent="0.25">
      <c r="A464" s="3">
        <v>461</v>
      </c>
      <c r="B464" s="9" t="s">
        <v>474</v>
      </c>
      <c r="C464" s="19">
        <v>812.02</v>
      </c>
      <c r="D464" s="27">
        <f t="shared" si="7"/>
        <v>812.02</v>
      </c>
    </row>
    <row r="465" spans="1:4" x14ac:dyDescent="0.25">
      <c r="A465" s="3">
        <v>462</v>
      </c>
      <c r="B465" s="9" t="s">
        <v>475</v>
      </c>
      <c r="C465" s="19">
        <v>11946.95</v>
      </c>
      <c r="D465" s="27">
        <f t="shared" si="7"/>
        <v>11946.95</v>
      </c>
    </row>
    <row r="466" spans="1:4" x14ac:dyDescent="0.25">
      <c r="A466" s="3">
        <v>463</v>
      </c>
      <c r="B466" s="9" t="s">
        <v>476</v>
      </c>
      <c r="C466" s="19">
        <v>1162.21</v>
      </c>
      <c r="D466" s="27">
        <f t="shared" si="7"/>
        <v>1162.21</v>
      </c>
    </row>
    <row r="467" spans="1:4" x14ac:dyDescent="0.25">
      <c r="A467" s="3">
        <v>464</v>
      </c>
      <c r="B467" s="9" t="s">
        <v>477</v>
      </c>
      <c r="C467" s="19">
        <v>1960.45</v>
      </c>
      <c r="D467" s="27">
        <f t="shared" si="7"/>
        <v>1960.45</v>
      </c>
    </row>
    <row r="468" spans="1:4" x14ac:dyDescent="0.25">
      <c r="A468" s="3">
        <v>465</v>
      </c>
      <c r="B468" s="9" t="s">
        <v>478</v>
      </c>
      <c r="C468" s="19">
        <v>2206.98</v>
      </c>
      <c r="D468" s="27">
        <f t="shared" si="7"/>
        <v>2206.98</v>
      </c>
    </row>
    <row r="469" spans="1:4" x14ac:dyDescent="0.25">
      <c r="A469" s="3">
        <v>466</v>
      </c>
      <c r="B469" s="9" t="s">
        <v>479</v>
      </c>
      <c r="C469" s="19">
        <v>22383.360000000001</v>
      </c>
      <c r="D469" s="27">
        <f t="shared" si="7"/>
        <v>22383.360000000001</v>
      </c>
    </row>
    <row r="470" spans="1:4" x14ac:dyDescent="0.25">
      <c r="A470" s="3">
        <v>467</v>
      </c>
      <c r="B470" s="9" t="s">
        <v>480</v>
      </c>
      <c r="C470" s="19">
        <v>28527.88</v>
      </c>
      <c r="D470" s="27">
        <f t="shared" si="7"/>
        <v>28527.88</v>
      </c>
    </row>
    <row r="471" spans="1:4" x14ac:dyDescent="0.25">
      <c r="A471" s="3">
        <v>468</v>
      </c>
      <c r="B471" s="9" t="s">
        <v>481</v>
      </c>
      <c r="C471" s="19">
        <v>18947.79</v>
      </c>
      <c r="D471" s="27">
        <f t="shared" si="7"/>
        <v>18947.79</v>
      </c>
    </row>
    <row r="472" spans="1:4" x14ac:dyDescent="0.25">
      <c r="A472" s="3">
        <v>469</v>
      </c>
      <c r="B472" s="9" t="s">
        <v>482</v>
      </c>
      <c r="C472" s="19">
        <v>61682.34</v>
      </c>
      <c r="D472" s="27">
        <f t="shared" si="7"/>
        <v>61682.34</v>
      </c>
    </row>
    <row r="473" spans="1:4" x14ac:dyDescent="0.25">
      <c r="A473" s="3">
        <v>470</v>
      </c>
      <c r="B473" s="9" t="s">
        <v>483</v>
      </c>
      <c r="C473" s="19">
        <v>6294.3</v>
      </c>
      <c r="D473" s="27">
        <f t="shared" si="7"/>
        <v>6294.3</v>
      </c>
    </row>
    <row r="474" spans="1:4" x14ac:dyDescent="0.25">
      <c r="A474" s="3">
        <v>471</v>
      </c>
      <c r="B474" s="9" t="s">
        <v>484</v>
      </c>
      <c r="C474" s="19">
        <v>2690.37</v>
      </c>
      <c r="D474" s="27">
        <f t="shared" si="7"/>
        <v>2690.37</v>
      </c>
    </row>
    <row r="475" spans="1:4" x14ac:dyDescent="0.25">
      <c r="A475" s="3">
        <v>472</v>
      </c>
      <c r="B475" s="9" t="s">
        <v>485</v>
      </c>
      <c r="C475" s="19">
        <v>5768.85</v>
      </c>
      <c r="D475" s="27">
        <f t="shared" si="7"/>
        <v>5768.85</v>
      </c>
    </row>
    <row r="476" spans="1:4" x14ac:dyDescent="0.25">
      <c r="A476" s="3">
        <v>473</v>
      </c>
      <c r="B476" s="9" t="s">
        <v>486</v>
      </c>
      <c r="C476" s="19">
        <v>1879.6</v>
      </c>
      <c r="D476" s="27">
        <f t="shared" si="7"/>
        <v>1879.6</v>
      </c>
    </row>
    <row r="477" spans="1:4" x14ac:dyDescent="0.25">
      <c r="A477" s="3">
        <v>474</v>
      </c>
      <c r="B477" s="9" t="s">
        <v>487</v>
      </c>
      <c r="C477" s="19">
        <v>4749.95</v>
      </c>
      <c r="D477" s="27">
        <f t="shared" si="7"/>
        <v>4749.95</v>
      </c>
    </row>
    <row r="478" spans="1:4" x14ac:dyDescent="0.25">
      <c r="A478" s="3">
        <v>475</v>
      </c>
      <c r="B478" s="9" t="s">
        <v>488</v>
      </c>
      <c r="C478" s="19">
        <v>18549.009999999998</v>
      </c>
      <c r="D478" s="27">
        <f t="shared" si="7"/>
        <v>18549.009999999998</v>
      </c>
    </row>
    <row r="479" spans="1:4" x14ac:dyDescent="0.25">
      <c r="A479" s="3">
        <v>476</v>
      </c>
      <c r="B479" s="9" t="s">
        <v>489</v>
      </c>
      <c r="C479" s="19">
        <v>942.96</v>
      </c>
      <c r="D479" s="27">
        <f t="shared" si="7"/>
        <v>942.96</v>
      </c>
    </row>
    <row r="480" spans="1:4" x14ac:dyDescent="0.25">
      <c r="A480" s="3">
        <v>477</v>
      </c>
      <c r="B480" s="9" t="s">
        <v>490</v>
      </c>
      <c r="C480" s="19">
        <v>2052.5100000000002</v>
      </c>
      <c r="D480" s="27">
        <f t="shared" si="7"/>
        <v>2052.5100000000002</v>
      </c>
    </row>
    <row r="481" spans="1:4" x14ac:dyDescent="0.25">
      <c r="A481" s="3">
        <v>478</v>
      </c>
      <c r="B481" s="9" t="s">
        <v>491</v>
      </c>
      <c r="C481" s="19">
        <v>2199.67</v>
      </c>
      <c r="D481" s="27">
        <f t="shared" si="7"/>
        <v>2199.67</v>
      </c>
    </row>
    <row r="482" spans="1:4" x14ac:dyDescent="0.25">
      <c r="A482" s="3">
        <v>479</v>
      </c>
      <c r="B482" s="9" t="s">
        <v>492</v>
      </c>
      <c r="C482" s="19">
        <v>303.35000000000002</v>
      </c>
      <c r="D482" s="27">
        <f t="shared" si="7"/>
        <v>303.35000000000002</v>
      </c>
    </row>
    <row r="483" spans="1:4" x14ac:dyDescent="0.25">
      <c r="A483" s="3">
        <v>480</v>
      </c>
      <c r="B483" s="9" t="s">
        <v>493</v>
      </c>
      <c r="C483" s="19">
        <v>2086.4699999999998</v>
      </c>
      <c r="D483" s="27">
        <f t="shared" si="7"/>
        <v>2086.4699999999998</v>
      </c>
    </row>
    <row r="484" spans="1:4" x14ac:dyDescent="0.25">
      <c r="A484" s="3">
        <v>481</v>
      </c>
      <c r="B484" s="9" t="s">
        <v>494</v>
      </c>
      <c r="C484" s="19">
        <v>4110.8900000000003</v>
      </c>
      <c r="D484" s="27">
        <f t="shared" si="7"/>
        <v>4110.8900000000003</v>
      </c>
    </row>
    <row r="485" spans="1:4" x14ac:dyDescent="0.25">
      <c r="A485" s="3">
        <v>482</v>
      </c>
      <c r="B485" s="9" t="s">
        <v>495</v>
      </c>
      <c r="C485" s="19">
        <v>132251.06</v>
      </c>
      <c r="D485" s="27">
        <f t="shared" si="7"/>
        <v>132251.06</v>
      </c>
    </row>
    <row r="486" spans="1:4" x14ac:dyDescent="0.25">
      <c r="A486" s="3">
        <v>483</v>
      </c>
      <c r="B486" s="9" t="s">
        <v>496</v>
      </c>
      <c r="C486" s="19">
        <v>14527.8</v>
      </c>
      <c r="D486" s="27">
        <f t="shared" si="7"/>
        <v>14527.8</v>
      </c>
    </row>
    <row r="487" spans="1:4" x14ac:dyDescent="0.25">
      <c r="A487" s="3">
        <v>484</v>
      </c>
      <c r="B487" s="9" t="s">
        <v>497</v>
      </c>
      <c r="C487" s="19">
        <v>8832.39</v>
      </c>
      <c r="D487" s="27">
        <f t="shared" si="7"/>
        <v>8832.39</v>
      </c>
    </row>
    <row r="488" spans="1:4" x14ac:dyDescent="0.25">
      <c r="A488" s="3">
        <v>485</v>
      </c>
      <c r="B488" s="9" t="s">
        <v>498</v>
      </c>
      <c r="C488" s="19">
        <v>4308.2700000000004</v>
      </c>
      <c r="D488" s="27">
        <f t="shared" si="7"/>
        <v>4308.2700000000004</v>
      </c>
    </row>
    <row r="489" spans="1:4" x14ac:dyDescent="0.25">
      <c r="A489" s="3">
        <v>486</v>
      </c>
      <c r="B489" s="9" t="s">
        <v>499</v>
      </c>
      <c r="C489" s="19">
        <v>3228.56</v>
      </c>
      <c r="D489" s="27">
        <f t="shared" si="7"/>
        <v>3228.56</v>
      </c>
    </row>
    <row r="490" spans="1:4" x14ac:dyDescent="0.25">
      <c r="A490" s="3">
        <v>487</v>
      </c>
      <c r="B490" s="9" t="s">
        <v>500</v>
      </c>
      <c r="C490" s="19">
        <v>5469.23</v>
      </c>
      <c r="D490" s="27">
        <f t="shared" si="7"/>
        <v>5469.23</v>
      </c>
    </row>
    <row r="491" spans="1:4" x14ac:dyDescent="0.25">
      <c r="A491" s="3">
        <v>488</v>
      </c>
      <c r="B491" s="9" t="s">
        <v>501</v>
      </c>
      <c r="C491" s="19">
        <v>748.29</v>
      </c>
      <c r="D491" s="27">
        <f t="shared" si="7"/>
        <v>748.29</v>
      </c>
    </row>
    <row r="492" spans="1:4" x14ac:dyDescent="0.25">
      <c r="A492" s="3">
        <v>489</v>
      </c>
      <c r="B492" s="9" t="s">
        <v>502</v>
      </c>
      <c r="C492" s="19">
        <v>6553.48</v>
      </c>
      <c r="D492" s="27">
        <f t="shared" si="7"/>
        <v>6553.48</v>
      </c>
    </row>
    <row r="493" spans="1:4" x14ac:dyDescent="0.25">
      <c r="A493" s="3">
        <v>490</v>
      </c>
      <c r="B493" s="9" t="s">
        <v>503</v>
      </c>
      <c r="C493" s="19">
        <v>4086.67</v>
      </c>
      <c r="D493" s="27">
        <f t="shared" si="7"/>
        <v>4086.67</v>
      </c>
    </row>
    <row r="494" spans="1:4" x14ac:dyDescent="0.25">
      <c r="A494" s="3">
        <v>491</v>
      </c>
      <c r="B494" s="9" t="s">
        <v>504</v>
      </c>
      <c r="C494" s="19">
        <v>7169.94</v>
      </c>
      <c r="D494" s="27">
        <f t="shared" si="7"/>
        <v>7169.94</v>
      </c>
    </row>
    <row r="495" spans="1:4" x14ac:dyDescent="0.25">
      <c r="A495" s="3">
        <v>492</v>
      </c>
      <c r="B495" s="9" t="s">
        <v>505</v>
      </c>
      <c r="C495" s="19">
        <v>4793.43</v>
      </c>
      <c r="D495" s="27">
        <f t="shared" si="7"/>
        <v>4793.43</v>
      </c>
    </row>
    <row r="496" spans="1:4" x14ac:dyDescent="0.25">
      <c r="A496" s="3">
        <v>493</v>
      </c>
      <c r="B496" s="9" t="s">
        <v>506</v>
      </c>
      <c r="C496" s="19">
        <v>1029.18</v>
      </c>
      <c r="D496" s="27">
        <f t="shared" si="7"/>
        <v>1029.18</v>
      </c>
    </row>
    <row r="497" spans="1:4" x14ac:dyDescent="0.25">
      <c r="A497" s="3">
        <v>494</v>
      </c>
      <c r="B497" s="9" t="s">
        <v>507</v>
      </c>
      <c r="C497" s="19">
        <v>8450.2000000000007</v>
      </c>
      <c r="D497" s="27">
        <f t="shared" si="7"/>
        <v>8450.2000000000007</v>
      </c>
    </row>
    <row r="498" spans="1:4" x14ac:dyDescent="0.25">
      <c r="A498" s="3">
        <v>495</v>
      </c>
      <c r="B498" s="9" t="s">
        <v>508</v>
      </c>
      <c r="C498" s="19">
        <v>4167.97</v>
      </c>
      <c r="D498" s="27">
        <f t="shared" si="7"/>
        <v>4167.97</v>
      </c>
    </row>
    <row r="499" spans="1:4" x14ac:dyDescent="0.25">
      <c r="A499" s="3">
        <v>496</v>
      </c>
      <c r="B499" s="9" t="s">
        <v>509</v>
      </c>
      <c r="C499" s="19">
        <v>2560.73</v>
      </c>
      <c r="D499" s="27">
        <f t="shared" si="7"/>
        <v>2560.73</v>
      </c>
    </row>
    <row r="500" spans="1:4" x14ac:dyDescent="0.25">
      <c r="A500" s="3">
        <v>497</v>
      </c>
      <c r="B500" s="9" t="s">
        <v>510</v>
      </c>
      <c r="C500" s="19">
        <v>5755.85</v>
      </c>
      <c r="D500" s="27">
        <f t="shared" si="7"/>
        <v>5755.85</v>
      </c>
    </row>
    <row r="501" spans="1:4" x14ac:dyDescent="0.25">
      <c r="A501" s="3">
        <v>498</v>
      </c>
      <c r="B501" s="9" t="s">
        <v>511</v>
      </c>
      <c r="C501" s="19">
        <v>10412.299999999999</v>
      </c>
      <c r="D501" s="27">
        <f t="shared" si="7"/>
        <v>10412.299999999999</v>
      </c>
    </row>
    <row r="502" spans="1:4" x14ac:dyDescent="0.25">
      <c r="A502" s="3">
        <v>499</v>
      </c>
      <c r="B502" s="9" t="s">
        <v>512</v>
      </c>
      <c r="C502" s="19">
        <v>8251.94</v>
      </c>
      <c r="D502" s="27">
        <f t="shared" si="7"/>
        <v>8251.94</v>
      </c>
    </row>
    <row r="503" spans="1:4" x14ac:dyDescent="0.25">
      <c r="A503" s="3">
        <v>500</v>
      </c>
      <c r="B503" s="9" t="s">
        <v>513</v>
      </c>
      <c r="C503" s="19">
        <v>13288.3</v>
      </c>
      <c r="D503" s="27">
        <f t="shared" si="7"/>
        <v>13288.3</v>
      </c>
    </row>
    <row r="504" spans="1:4" x14ac:dyDescent="0.25">
      <c r="A504" s="3">
        <v>501</v>
      </c>
      <c r="B504" s="9" t="s">
        <v>514</v>
      </c>
      <c r="C504" s="19">
        <v>1603.95</v>
      </c>
      <c r="D504" s="27">
        <f t="shared" si="7"/>
        <v>1603.95</v>
      </c>
    </row>
    <row r="505" spans="1:4" x14ac:dyDescent="0.25">
      <c r="A505" s="3">
        <v>502</v>
      </c>
      <c r="B505" s="9" t="s">
        <v>515</v>
      </c>
      <c r="C505" s="19">
        <v>7353.79</v>
      </c>
      <c r="D505" s="27">
        <f t="shared" si="7"/>
        <v>7353.79</v>
      </c>
    </row>
    <row r="506" spans="1:4" x14ac:dyDescent="0.25">
      <c r="A506" s="3">
        <v>503</v>
      </c>
      <c r="B506" s="9" t="s">
        <v>516</v>
      </c>
      <c r="C506" s="19">
        <v>949.08</v>
      </c>
      <c r="D506" s="27">
        <f t="shared" si="7"/>
        <v>949.08</v>
      </c>
    </row>
    <row r="507" spans="1:4" x14ac:dyDescent="0.25">
      <c r="A507" s="3">
        <v>504</v>
      </c>
      <c r="B507" s="9" t="s">
        <v>517</v>
      </c>
      <c r="C507" s="19">
        <v>6172.27</v>
      </c>
      <c r="D507" s="27">
        <f t="shared" si="7"/>
        <v>6172.27</v>
      </c>
    </row>
    <row r="508" spans="1:4" x14ac:dyDescent="0.25">
      <c r="A508" s="3">
        <v>505</v>
      </c>
      <c r="B508" s="9" t="s">
        <v>518</v>
      </c>
      <c r="C508" s="19">
        <v>33008.400000000001</v>
      </c>
      <c r="D508" s="27">
        <f t="shared" si="7"/>
        <v>33008.400000000001</v>
      </c>
    </row>
    <row r="509" spans="1:4" x14ac:dyDescent="0.25">
      <c r="A509" s="3">
        <v>506</v>
      </c>
      <c r="B509" s="9" t="s">
        <v>519</v>
      </c>
      <c r="C509" s="19">
        <v>1181.3499999999999</v>
      </c>
      <c r="D509" s="27">
        <f t="shared" si="7"/>
        <v>1181.3499999999999</v>
      </c>
    </row>
    <row r="510" spans="1:4" x14ac:dyDescent="0.25">
      <c r="A510" s="3">
        <v>507</v>
      </c>
      <c r="B510" s="9" t="s">
        <v>520</v>
      </c>
      <c r="C510" s="19">
        <v>4342.16</v>
      </c>
      <c r="D510" s="27">
        <f t="shared" si="7"/>
        <v>4342.16</v>
      </c>
    </row>
    <row r="511" spans="1:4" x14ac:dyDescent="0.25">
      <c r="A511" s="3">
        <v>508</v>
      </c>
      <c r="B511" s="9" t="s">
        <v>521</v>
      </c>
      <c r="C511" s="19">
        <v>3696.76</v>
      </c>
      <c r="D511" s="27">
        <f t="shared" si="7"/>
        <v>3696.76</v>
      </c>
    </row>
    <row r="512" spans="1:4" x14ac:dyDescent="0.25">
      <c r="A512" s="3">
        <v>509</v>
      </c>
      <c r="B512" s="9" t="s">
        <v>522</v>
      </c>
      <c r="C512" s="19">
        <v>15719.57</v>
      </c>
      <c r="D512" s="27">
        <f t="shared" si="7"/>
        <v>15719.57</v>
      </c>
    </row>
    <row r="513" spans="1:4" x14ac:dyDescent="0.25">
      <c r="A513" s="3">
        <v>510</v>
      </c>
      <c r="B513" s="9" t="s">
        <v>523</v>
      </c>
      <c r="C513" s="19">
        <v>1014.54</v>
      </c>
      <c r="D513" s="27">
        <f t="shared" si="7"/>
        <v>1014.54</v>
      </c>
    </row>
    <row r="514" spans="1:4" x14ac:dyDescent="0.25">
      <c r="A514" s="3">
        <v>511</v>
      </c>
      <c r="B514" s="9" t="s">
        <v>524</v>
      </c>
      <c r="C514" s="19">
        <v>4917.0600000000004</v>
      </c>
      <c r="D514" s="27">
        <f t="shared" si="7"/>
        <v>4917.0600000000004</v>
      </c>
    </row>
    <row r="515" spans="1:4" x14ac:dyDescent="0.25">
      <c r="A515" s="3">
        <v>512</v>
      </c>
      <c r="B515" s="9" t="s">
        <v>525</v>
      </c>
      <c r="C515" s="19">
        <v>1507.12</v>
      </c>
      <c r="D515" s="27">
        <f t="shared" si="7"/>
        <v>1507.12</v>
      </c>
    </row>
    <row r="516" spans="1:4" x14ac:dyDescent="0.25">
      <c r="A516" s="3">
        <v>513</v>
      </c>
      <c r="B516" s="9" t="s">
        <v>526</v>
      </c>
      <c r="C516" s="19">
        <v>14156.48</v>
      </c>
      <c r="D516" s="27">
        <f t="shared" ref="D516:D573" si="8">SUM(C516:C516)</f>
        <v>14156.48</v>
      </c>
    </row>
    <row r="517" spans="1:4" x14ac:dyDescent="0.25">
      <c r="A517" s="3">
        <v>514</v>
      </c>
      <c r="B517" s="9" t="s">
        <v>527</v>
      </c>
      <c r="C517" s="19">
        <v>1411.57</v>
      </c>
      <c r="D517" s="27">
        <f t="shared" si="8"/>
        <v>1411.57</v>
      </c>
    </row>
    <row r="518" spans="1:4" x14ac:dyDescent="0.25">
      <c r="A518" s="3">
        <v>515</v>
      </c>
      <c r="B518" s="9" t="s">
        <v>528</v>
      </c>
      <c r="C518" s="19">
        <v>193866.72</v>
      </c>
      <c r="D518" s="27">
        <f t="shared" si="8"/>
        <v>193866.72</v>
      </c>
    </row>
    <row r="519" spans="1:4" x14ac:dyDescent="0.25">
      <c r="A519" s="3">
        <v>516</v>
      </c>
      <c r="B519" s="9" t="s">
        <v>529</v>
      </c>
      <c r="C519" s="19">
        <v>7435.42</v>
      </c>
      <c r="D519" s="27">
        <f t="shared" si="8"/>
        <v>7435.42</v>
      </c>
    </row>
    <row r="520" spans="1:4" x14ac:dyDescent="0.25">
      <c r="A520" s="3">
        <v>517</v>
      </c>
      <c r="B520" s="9" t="s">
        <v>530</v>
      </c>
      <c r="C520" s="19">
        <v>8135.65</v>
      </c>
      <c r="D520" s="27">
        <f t="shared" si="8"/>
        <v>8135.65</v>
      </c>
    </row>
    <row r="521" spans="1:4" x14ac:dyDescent="0.25">
      <c r="A521" s="3">
        <v>518</v>
      </c>
      <c r="B521" s="9" t="s">
        <v>531</v>
      </c>
      <c r="C521" s="19">
        <v>730.88</v>
      </c>
      <c r="D521" s="27">
        <f t="shared" si="8"/>
        <v>730.88</v>
      </c>
    </row>
    <row r="522" spans="1:4" x14ac:dyDescent="0.25">
      <c r="A522" s="3">
        <v>519</v>
      </c>
      <c r="B522" s="9" t="s">
        <v>532</v>
      </c>
      <c r="C522" s="19">
        <v>5834.9</v>
      </c>
      <c r="D522" s="27">
        <f t="shared" si="8"/>
        <v>5834.9</v>
      </c>
    </row>
    <row r="523" spans="1:4" x14ac:dyDescent="0.25">
      <c r="A523" s="3">
        <v>520</v>
      </c>
      <c r="B523" s="9" t="s">
        <v>533</v>
      </c>
      <c r="C523" s="19">
        <v>12851.72</v>
      </c>
      <c r="D523" s="27">
        <f t="shared" si="8"/>
        <v>12851.72</v>
      </c>
    </row>
    <row r="524" spans="1:4" x14ac:dyDescent="0.25">
      <c r="A524" s="3">
        <v>521</v>
      </c>
      <c r="B524" s="9" t="s">
        <v>534</v>
      </c>
      <c r="C524" s="19">
        <v>438.84</v>
      </c>
      <c r="D524" s="27">
        <f t="shared" si="8"/>
        <v>438.84</v>
      </c>
    </row>
    <row r="525" spans="1:4" x14ac:dyDescent="0.25">
      <c r="A525" s="3">
        <v>522</v>
      </c>
      <c r="B525" s="9" t="s">
        <v>535</v>
      </c>
      <c r="C525" s="19">
        <v>1652.33</v>
      </c>
      <c r="D525" s="27">
        <f t="shared" si="8"/>
        <v>1652.33</v>
      </c>
    </row>
    <row r="526" spans="1:4" x14ac:dyDescent="0.25">
      <c r="A526" s="3">
        <v>523</v>
      </c>
      <c r="B526" s="9" t="s">
        <v>536</v>
      </c>
      <c r="C526" s="19">
        <v>6322.19</v>
      </c>
      <c r="D526" s="27">
        <f t="shared" si="8"/>
        <v>6322.19</v>
      </c>
    </row>
    <row r="527" spans="1:4" x14ac:dyDescent="0.25">
      <c r="A527" s="3">
        <v>524</v>
      </c>
      <c r="B527" s="9" t="s">
        <v>537</v>
      </c>
      <c r="C527" s="19">
        <v>560.46</v>
      </c>
      <c r="D527" s="27">
        <f t="shared" si="8"/>
        <v>560.46</v>
      </c>
    </row>
    <row r="528" spans="1:4" x14ac:dyDescent="0.25">
      <c r="A528" s="3">
        <v>525</v>
      </c>
      <c r="B528" s="9" t="s">
        <v>538</v>
      </c>
      <c r="C528" s="19">
        <v>28839.02</v>
      </c>
      <c r="D528" s="27">
        <f t="shared" si="8"/>
        <v>28839.02</v>
      </c>
    </row>
    <row r="529" spans="1:4" x14ac:dyDescent="0.25">
      <c r="A529" s="3">
        <v>526</v>
      </c>
      <c r="B529" s="9" t="s">
        <v>539</v>
      </c>
      <c r="C529" s="19">
        <v>24588.31</v>
      </c>
      <c r="D529" s="27">
        <f t="shared" si="8"/>
        <v>24588.31</v>
      </c>
    </row>
    <row r="530" spans="1:4" x14ac:dyDescent="0.25">
      <c r="A530" s="3">
        <v>527</v>
      </c>
      <c r="B530" s="9" t="s">
        <v>540</v>
      </c>
      <c r="C530" s="19">
        <v>3931.85</v>
      </c>
      <c r="D530" s="27">
        <f t="shared" si="8"/>
        <v>3931.85</v>
      </c>
    </row>
    <row r="531" spans="1:4" x14ac:dyDescent="0.25">
      <c r="A531" s="3">
        <v>528</v>
      </c>
      <c r="B531" s="9" t="s">
        <v>541</v>
      </c>
      <c r="C531" s="19">
        <v>1948.82</v>
      </c>
      <c r="D531" s="27">
        <f t="shared" si="8"/>
        <v>1948.82</v>
      </c>
    </row>
    <row r="532" spans="1:4" x14ac:dyDescent="0.25">
      <c r="A532" s="3">
        <v>529</v>
      </c>
      <c r="B532" s="9" t="s">
        <v>542</v>
      </c>
      <c r="C532" s="19">
        <v>1969.65</v>
      </c>
      <c r="D532" s="27">
        <f t="shared" si="8"/>
        <v>1969.65</v>
      </c>
    </row>
    <row r="533" spans="1:4" x14ac:dyDescent="0.25">
      <c r="A533" s="3">
        <v>530</v>
      </c>
      <c r="B533" s="9" t="s">
        <v>543</v>
      </c>
      <c r="C533" s="19">
        <v>7406.99</v>
      </c>
      <c r="D533" s="27">
        <f t="shared" si="8"/>
        <v>7406.99</v>
      </c>
    </row>
    <row r="534" spans="1:4" x14ac:dyDescent="0.25">
      <c r="A534" s="3">
        <v>531</v>
      </c>
      <c r="B534" s="9" t="s">
        <v>544</v>
      </c>
      <c r="C534" s="19">
        <v>3494.97</v>
      </c>
      <c r="D534" s="27">
        <f t="shared" si="8"/>
        <v>3494.97</v>
      </c>
    </row>
    <row r="535" spans="1:4" x14ac:dyDescent="0.25">
      <c r="A535" s="3">
        <v>532</v>
      </c>
      <c r="B535" s="9" t="s">
        <v>545</v>
      </c>
      <c r="C535" s="19">
        <v>5500.87</v>
      </c>
      <c r="D535" s="27">
        <f t="shared" si="8"/>
        <v>5500.87</v>
      </c>
    </row>
    <row r="536" spans="1:4" x14ac:dyDescent="0.25">
      <c r="A536" s="3">
        <v>533</v>
      </c>
      <c r="B536" s="9" t="s">
        <v>546</v>
      </c>
      <c r="C536" s="19">
        <v>5288.87</v>
      </c>
      <c r="D536" s="27">
        <f t="shared" si="8"/>
        <v>5288.87</v>
      </c>
    </row>
    <row r="537" spans="1:4" x14ac:dyDescent="0.25">
      <c r="A537" s="3">
        <v>534</v>
      </c>
      <c r="B537" s="9" t="s">
        <v>547</v>
      </c>
      <c r="C537" s="19">
        <v>6119.8</v>
      </c>
      <c r="D537" s="27">
        <f t="shared" si="8"/>
        <v>6119.8</v>
      </c>
    </row>
    <row r="538" spans="1:4" x14ac:dyDescent="0.25">
      <c r="A538" s="3">
        <v>535</v>
      </c>
      <c r="B538" s="9" t="s">
        <v>548</v>
      </c>
      <c r="C538" s="19">
        <v>6001.52</v>
      </c>
      <c r="D538" s="27">
        <f t="shared" si="8"/>
        <v>6001.52</v>
      </c>
    </row>
    <row r="539" spans="1:4" x14ac:dyDescent="0.25">
      <c r="A539" s="3">
        <v>536</v>
      </c>
      <c r="B539" s="9" t="s">
        <v>549</v>
      </c>
      <c r="C539" s="19">
        <v>1454.85</v>
      </c>
      <c r="D539" s="27">
        <f t="shared" si="8"/>
        <v>1454.85</v>
      </c>
    </row>
    <row r="540" spans="1:4" x14ac:dyDescent="0.25">
      <c r="A540" s="3">
        <v>537</v>
      </c>
      <c r="B540" s="9" t="s">
        <v>550</v>
      </c>
      <c r="C540" s="19">
        <v>10635.87</v>
      </c>
      <c r="D540" s="27">
        <f t="shared" si="8"/>
        <v>10635.87</v>
      </c>
    </row>
    <row r="541" spans="1:4" x14ac:dyDescent="0.25">
      <c r="A541" s="3">
        <v>538</v>
      </c>
      <c r="B541" s="9" t="s">
        <v>551</v>
      </c>
      <c r="C541" s="19">
        <v>1081.28</v>
      </c>
      <c r="D541" s="27">
        <f t="shared" si="8"/>
        <v>1081.28</v>
      </c>
    </row>
    <row r="542" spans="1:4" x14ac:dyDescent="0.25">
      <c r="A542" s="3">
        <v>539</v>
      </c>
      <c r="B542" s="9" t="s">
        <v>552</v>
      </c>
      <c r="C542" s="19">
        <v>9835.89</v>
      </c>
      <c r="D542" s="27">
        <f t="shared" si="8"/>
        <v>9835.89</v>
      </c>
    </row>
    <row r="543" spans="1:4" x14ac:dyDescent="0.25">
      <c r="A543" s="3">
        <v>540</v>
      </c>
      <c r="B543" s="9" t="s">
        <v>553</v>
      </c>
      <c r="C543" s="19">
        <v>20185.61</v>
      </c>
      <c r="D543" s="27">
        <f t="shared" si="8"/>
        <v>20185.61</v>
      </c>
    </row>
    <row r="544" spans="1:4" x14ac:dyDescent="0.25">
      <c r="A544" s="3">
        <v>541</v>
      </c>
      <c r="B544" s="9" t="s">
        <v>554</v>
      </c>
      <c r="C544" s="19">
        <v>2143.9</v>
      </c>
      <c r="D544" s="27">
        <f t="shared" si="8"/>
        <v>2143.9</v>
      </c>
    </row>
    <row r="545" spans="1:4" x14ac:dyDescent="0.25">
      <c r="A545" s="3">
        <v>542</v>
      </c>
      <c r="B545" s="9" t="s">
        <v>555</v>
      </c>
      <c r="C545" s="19">
        <v>1413.51</v>
      </c>
      <c r="D545" s="27">
        <f t="shared" si="8"/>
        <v>1413.51</v>
      </c>
    </row>
    <row r="546" spans="1:4" x14ac:dyDescent="0.25">
      <c r="A546" s="3">
        <v>543</v>
      </c>
      <c r="B546" s="9" t="s">
        <v>556</v>
      </c>
      <c r="C546" s="19">
        <v>9811.36</v>
      </c>
      <c r="D546" s="27">
        <f t="shared" si="8"/>
        <v>9811.36</v>
      </c>
    </row>
    <row r="547" spans="1:4" x14ac:dyDescent="0.25">
      <c r="A547" s="3">
        <v>544</v>
      </c>
      <c r="B547" s="9" t="s">
        <v>557</v>
      </c>
      <c r="C547" s="19">
        <v>6364.32</v>
      </c>
      <c r="D547" s="27">
        <f t="shared" si="8"/>
        <v>6364.32</v>
      </c>
    </row>
    <row r="548" spans="1:4" x14ac:dyDescent="0.25">
      <c r="A548" s="3">
        <v>545</v>
      </c>
      <c r="B548" s="9" t="s">
        <v>558</v>
      </c>
      <c r="C548" s="19">
        <v>21415.94</v>
      </c>
      <c r="D548" s="27">
        <f t="shared" si="8"/>
        <v>21415.94</v>
      </c>
    </row>
    <row r="549" spans="1:4" x14ac:dyDescent="0.25">
      <c r="A549" s="3">
        <v>546</v>
      </c>
      <c r="B549" s="9" t="s">
        <v>559</v>
      </c>
      <c r="C549" s="19">
        <v>10325.15</v>
      </c>
      <c r="D549" s="27">
        <f t="shared" si="8"/>
        <v>10325.15</v>
      </c>
    </row>
    <row r="550" spans="1:4" x14ac:dyDescent="0.25">
      <c r="A550" s="3">
        <v>547</v>
      </c>
      <c r="B550" s="9" t="s">
        <v>560</v>
      </c>
      <c r="C550" s="19">
        <v>1997.83</v>
      </c>
      <c r="D550" s="27">
        <f t="shared" si="8"/>
        <v>1997.83</v>
      </c>
    </row>
    <row r="551" spans="1:4" x14ac:dyDescent="0.25">
      <c r="A551" s="3">
        <v>548</v>
      </c>
      <c r="B551" s="9" t="s">
        <v>561</v>
      </c>
      <c r="C551" s="19">
        <v>4185.47</v>
      </c>
      <c r="D551" s="27">
        <f t="shared" si="8"/>
        <v>4185.47</v>
      </c>
    </row>
    <row r="552" spans="1:4" x14ac:dyDescent="0.25">
      <c r="A552" s="3">
        <v>549</v>
      </c>
      <c r="B552" s="9" t="s">
        <v>562</v>
      </c>
      <c r="C552" s="19">
        <v>22773.25</v>
      </c>
      <c r="D552" s="27">
        <f t="shared" si="8"/>
        <v>22773.25</v>
      </c>
    </row>
    <row r="553" spans="1:4" x14ac:dyDescent="0.25">
      <c r="A553" s="3">
        <v>550</v>
      </c>
      <c r="B553" s="9" t="s">
        <v>563</v>
      </c>
      <c r="C553" s="19">
        <v>13921.06</v>
      </c>
      <c r="D553" s="27">
        <f t="shared" si="8"/>
        <v>13921.06</v>
      </c>
    </row>
    <row r="554" spans="1:4" x14ac:dyDescent="0.25">
      <c r="A554" s="3">
        <v>551</v>
      </c>
      <c r="B554" s="9" t="s">
        <v>564</v>
      </c>
      <c r="C554" s="19">
        <v>91836.55</v>
      </c>
      <c r="D554" s="27">
        <f t="shared" si="8"/>
        <v>91836.55</v>
      </c>
    </row>
    <row r="555" spans="1:4" x14ac:dyDescent="0.25">
      <c r="A555" s="3">
        <v>552</v>
      </c>
      <c r="B555" s="9" t="s">
        <v>565</v>
      </c>
      <c r="C555" s="19">
        <v>951.6</v>
      </c>
      <c r="D555" s="27">
        <f t="shared" si="8"/>
        <v>951.6</v>
      </c>
    </row>
    <row r="556" spans="1:4" x14ac:dyDescent="0.25">
      <c r="A556" s="3">
        <v>553</v>
      </c>
      <c r="B556" s="9" t="s">
        <v>566</v>
      </c>
      <c r="C556" s="19">
        <v>51279.67</v>
      </c>
      <c r="D556" s="27">
        <f t="shared" si="8"/>
        <v>51279.67</v>
      </c>
    </row>
    <row r="557" spans="1:4" x14ac:dyDescent="0.25">
      <c r="A557" s="3">
        <v>554</v>
      </c>
      <c r="B557" s="9" t="s">
        <v>567</v>
      </c>
      <c r="C557" s="19">
        <v>8447.3700000000008</v>
      </c>
      <c r="D557" s="27">
        <f t="shared" si="8"/>
        <v>8447.3700000000008</v>
      </c>
    </row>
    <row r="558" spans="1:4" x14ac:dyDescent="0.25">
      <c r="A558" s="3">
        <v>555</v>
      </c>
      <c r="B558" s="9" t="s">
        <v>568</v>
      </c>
      <c r="C558" s="19">
        <v>4978.76</v>
      </c>
      <c r="D558" s="27">
        <f t="shared" si="8"/>
        <v>4978.76</v>
      </c>
    </row>
    <row r="559" spans="1:4" x14ac:dyDescent="0.25">
      <c r="A559" s="3">
        <v>556</v>
      </c>
      <c r="B559" s="9" t="s">
        <v>569</v>
      </c>
      <c r="C559" s="19">
        <v>1218.6400000000001</v>
      </c>
      <c r="D559" s="27">
        <f t="shared" si="8"/>
        <v>1218.6400000000001</v>
      </c>
    </row>
    <row r="560" spans="1:4" x14ac:dyDescent="0.25">
      <c r="A560" s="3">
        <v>557</v>
      </c>
      <c r="B560" s="9" t="s">
        <v>570</v>
      </c>
      <c r="C560" s="19">
        <v>41027.21</v>
      </c>
      <c r="D560" s="27">
        <f t="shared" si="8"/>
        <v>41027.21</v>
      </c>
    </row>
    <row r="561" spans="1:4" x14ac:dyDescent="0.25">
      <c r="A561" s="3">
        <v>558</v>
      </c>
      <c r="B561" s="9" t="s">
        <v>571</v>
      </c>
      <c r="C561" s="19">
        <v>1836.56</v>
      </c>
      <c r="D561" s="27">
        <f t="shared" si="8"/>
        <v>1836.56</v>
      </c>
    </row>
    <row r="562" spans="1:4" x14ac:dyDescent="0.25">
      <c r="A562" s="3">
        <v>559</v>
      </c>
      <c r="B562" s="9" t="s">
        <v>572</v>
      </c>
      <c r="C562" s="19">
        <v>44063.68</v>
      </c>
      <c r="D562" s="27">
        <f t="shared" si="8"/>
        <v>44063.68</v>
      </c>
    </row>
    <row r="563" spans="1:4" x14ac:dyDescent="0.25">
      <c r="A563" s="3">
        <v>560</v>
      </c>
      <c r="B563" s="9" t="s">
        <v>573</v>
      </c>
      <c r="C563" s="19">
        <v>15128.67</v>
      </c>
      <c r="D563" s="27">
        <f t="shared" si="8"/>
        <v>15128.67</v>
      </c>
    </row>
    <row r="564" spans="1:4" x14ac:dyDescent="0.25">
      <c r="A564" s="3">
        <v>561</v>
      </c>
      <c r="B564" s="9" t="s">
        <v>574</v>
      </c>
      <c r="C564" s="19">
        <v>6732.14</v>
      </c>
      <c r="D564" s="27">
        <f t="shared" si="8"/>
        <v>6732.14</v>
      </c>
    </row>
    <row r="565" spans="1:4" x14ac:dyDescent="0.25">
      <c r="A565" s="3">
        <v>562</v>
      </c>
      <c r="B565" s="9" t="s">
        <v>575</v>
      </c>
      <c r="C565" s="19">
        <v>3213.06</v>
      </c>
      <c r="D565" s="27">
        <f t="shared" si="8"/>
        <v>3213.06</v>
      </c>
    </row>
    <row r="566" spans="1:4" x14ac:dyDescent="0.25">
      <c r="A566" s="3">
        <v>563</v>
      </c>
      <c r="B566" s="9" t="s">
        <v>576</v>
      </c>
      <c r="C566" s="19">
        <v>1916.77</v>
      </c>
      <c r="D566" s="27">
        <f t="shared" si="8"/>
        <v>1916.77</v>
      </c>
    </row>
    <row r="567" spans="1:4" x14ac:dyDescent="0.25">
      <c r="A567" s="3">
        <v>564</v>
      </c>
      <c r="B567" s="9" t="s">
        <v>577</v>
      </c>
      <c r="C567" s="19">
        <v>2322.27</v>
      </c>
      <c r="D567" s="27">
        <f t="shared" si="8"/>
        <v>2322.27</v>
      </c>
    </row>
    <row r="568" spans="1:4" x14ac:dyDescent="0.25">
      <c r="A568" s="3">
        <v>565</v>
      </c>
      <c r="B568" s="9" t="s">
        <v>578</v>
      </c>
      <c r="C568" s="19">
        <v>106549.32</v>
      </c>
      <c r="D568" s="27">
        <f t="shared" si="8"/>
        <v>106549.32</v>
      </c>
    </row>
    <row r="569" spans="1:4" x14ac:dyDescent="0.25">
      <c r="A569" s="3">
        <v>566</v>
      </c>
      <c r="B569" s="9" t="s">
        <v>579</v>
      </c>
      <c r="C569" s="19">
        <v>4845.7299999999996</v>
      </c>
      <c r="D569" s="27">
        <f t="shared" si="8"/>
        <v>4845.7299999999996</v>
      </c>
    </row>
    <row r="570" spans="1:4" x14ac:dyDescent="0.25">
      <c r="A570" s="3">
        <v>567</v>
      </c>
      <c r="B570" s="9" t="s">
        <v>580</v>
      </c>
      <c r="C570" s="19">
        <v>4516.84</v>
      </c>
      <c r="D570" s="27">
        <f t="shared" si="8"/>
        <v>4516.84</v>
      </c>
    </row>
    <row r="571" spans="1:4" x14ac:dyDescent="0.25">
      <c r="A571" s="3">
        <v>568</v>
      </c>
      <c r="B571" s="9" t="s">
        <v>581</v>
      </c>
      <c r="C571" s="19">
        <v>3070.79</v>
      </c>
      <c r="D571" s="27">
        <f t="shared" si="8"/>
        <v>3070.79</v>
      </c>
    </row>
    <row r="572" spans="1:4" x14ac:dyDescent="0.25">
      <c r="A572" s="3">
        <v>569</v>
      </c>
      <c r="B572" s="9" t="s">
        <v>582</v>
      </c>
      <c r="C572" s="19">
        <v>2190.0100000000002</v>
      </c>
      <c r="D572" s="27">
        <f t="shared" si="8"/>
        <v>2190.0100000000002</v>
      </c>
    </row>
    <row r="573" spans="1:4" x14ac:dyDescent="0.25">
      <c r="A573" s="3">
        <v>570</v>
      </c>
      <c r="B573" s="9" t="s">
        <v>583</v>
      </c>
      <c r="C573" s="19">
        <v>49397.98</v>
      </c>
      <c r="D573" s="27">
        <f t="shared" si="8"/>
        <v>49397.98</v>
      </c>
    </row>
    <row r="574" spans="1:4" x14ac:dyDescent="0.25">
      <c r="A574" s="16"/>
      <c r="B574" s="28" t="s">
        <v>13</v>
      </c>
      <c r="C574" s="20">
        <f>SUM(C4:C573)</f>
        <v>11029028.799999991</v>
      </c>
      <c r="D574" s="20">
        <f t="shared" ref="D574" si="9">SUM(D4:D573)</f>
        <v>11029028.799999991</v>
      </c>
    </row>
  </sheetData>
  <mergeCells count="2">
    <mergeCell ref="A1:D1"/>
    <mergeCell ref="A2:D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74"/>
  <sheetViews>
    <sheetView tabSelected="1" view="pageBreakPreview" zoomScale="115" zoomScaleNormal="100" zoomScaleSheetLayoutView="115" workbookViewId="0">
      <selection activeCell="H18" sqref="H18"/>
    </sheetView>
  </sheetViews>
  <sheetFormatPr baseColWidth="10" defaultColWidth="11.42578125" defaultRowHeight="15" x14ac:dyDescent="0.25"/>
  <cols>
    <col min="1" max="1" width="8.5703125" customWidth="1"/>
    <col min="2" max="2" width="36" bestFit="1" customWidth="1"/>
    <col min="3" max="3" width="26.42578125" customWidth="1"/>
    <col min="4" max="4" width="28.5703125" bestFit="1" customWidth="1"/>
    <col min="5" max="5" width="28.5703125" customWidth="1"/>
    <col min="6" max="6" width="23.5703125" customWidth="1"/>
  </cols>
  <sheetData>
    <row r="1" spans="1:6" ht="53.25" customHeight="1" x14ac:dyDescent="0.25">
      <c r="A1" s="36" t="s">
        <v>591</v>
      </c>
      <c r="B1" s="36"/>
      <c r="C1" s="36"/>
      <c r="D1" s="36"/>
      <c r="E1" s="36"/>
      <c r="F1" s="36"/>
    </row>
    <row r="2" spans="1:6" ht="61.5" customHeight="1" x14ac:dyDescent="0.25">
      <c r="A2" s="37" t="s">
        <v>599</v>
      </c>
      <c r="B2" s="37"/>
      <c r="C2" s="37"/>
      <c r="D2" s="37"/>
      <c r="E2" s="37"/>
      <c r="F2" s="37"/>
    </row>
    <row r="3" spans="1:6" x14ac:dyDescent="0.25">
      <c r="A3" s="12" t="s">
        <v>0</v>
      </c>
      <c r="B3" s="12" t="s">
        <v>1</v>
      </c>
      <c r="C3" s="12" t="s">
        <v>587</v>
      </c>
      <c r="D3" s="21" t="s">
        <v>585</v>
      </c>
      <c r="E3" s="21" t="s">
        <v>600</v>
      </c>
      <c r="F3" s="12" t="s">
        <v>586</v>
      </c>
    </row>
    <row r="4" spans="1:6" x14ac:dyDescent="0.25">
      <c r="A4" s="3">
        <v>1</v>
      </c>
      <c r="B4" s="9" t="s">
        <v>14</v>
      </c>
      <c r="C4" s="10">
        <f>+'OCTUBRE ORDINARIO'!O4</f>
        <v>195655.87</v>
      </c>
      <c r="D4" s="10">
        <f>+'AJUSTE FOFIR Y AJUSTE FIEPS 24'!E4</f>
        <v>4801.0199999999995</v>
      </c>
      <c r="E4" s="10">
        <f>+'FEIEF FOFIR 2024'!D4</f>
        <v>1163.17</v>
      </c>
      <c r="F4" s="29">
        <f>SUM(C4:E4)</f>
        <v>201620.06</v>
      </c>
    </row>
    <row r="5" spans="1:6" x14ac:dyDescent="0.25">
      <c r="A5" s="3">
        <v>2</v>
      </c>
      <c r="B5" s="9" t="s">
        <v>15</v>
      </c>
      <c r="C5" s="10">
        <f>+'OCTUBRE ORDINARIO'!O5</f>
        <v>3916843.1299999994</v>
      </c>
      <c r="D5" s="10">
        <f>+'AJUSTE FOFIR Y AJUSTE FIEPS 24'!E5</f>
        <v>286304.83</v>
      </c>
      <c r="E5" s="10">
        <f>+'FEIEF FOFIR 2024'!D5</f>
        <v>69364.61</v>
      </c>
      <c r="F5" s="29">
        <f t="shared" ref="F5:F67" si="0">SUM(C5:E5)</f>
        <v>4272512.5699999994</v>
      </c>
    </row>
    <row r="6" spans="1:6" x14ac:dyDescent="0.25">
      <c r="A6" s="3">
        <v>3</v>
      </c>
      <c r="B6" s="11" t="s">
        <v>16</v>
      </c>
      <c r="C6" s="10">
        <f>+'OCTUBRE ORDINARIO'!O6</f>
        <v>270696.79999999993</v>
      </c>
      <c r="D6" s="10">
        <f>+'AJUSTE FOFIR Y AJUSTE FIEPS 24'!E6</f>
        <v>14896.07</v>
      </c>
      <c r="E6" s="10">
        <f>+'FEIEF FOFIR 2024'!D6</f>
        <v>3608.95</v>
      </c>
      <c r="F6" s="29">
        <f t="shared" si="0"/>
        <v>289201.81999999995</v>
      </c>
    </row>
    <row r="7" spans="1:6" x14ac:dyDescent="0.25">
      <c r="A7" s="3">
        <v>4</v>
      </c>
      <c r="B7" s="11" t="s">
        <v>17</v>
      </c>
      <c r="C7" s="10">
        <f>+'OCTUBRE ORDINARIO'!O7</f>
        <v>161259.34999999998</v>
      </c>
      <c r="D7" s="10">
        <f>+'AJUSTE FOFIR Y AJUSTE FIEPS 24'!E7</f>
        <v>7564.43</v>
      </c>
      <c r="E7" s="10">
        <f>+'FEIEF FOFIR 2024'!D7</f>
        <v>1832.68</v>
      </c>
      <c r="F7" s="29">
        <f t="shared" si="0"/>
        <v>170656.45999999996</v>
      </c>
    </row>
    <row r="8" spans="1:6" x14ac:dyDescent="0.25">
      <c r="A8" s="3">
        <v>5</v>
      </c>
      <c r="B8" s="11" t="s">
        <v>18</v>
      </c>
      <c r="C8" s="10">
        <f>+'OCTUBRE ORDINARIO'!O8</f>
        <v>2008600.3</v>
      </c>
      <c r="D8" s="10">
        <f>+'AJUSTE FOFIR Y AJUSTE FIEPS 24'!E8</f>
        <v>152877.38</v>
      </c>
      <c r="E8" s="10">
        <f>+'FEIEF FOFIR 2024'!D8</f>
        <v>37038.43</v>
      </c>
      <c r="F8" s="29">
        <f t="shared" si="0"/>
        <v>2198516.1100000003</v>
      </c>
    </row>
    <row r="9" spans="1:6" x14ac:dyDescent="0.25">
      <c r="A9" s="3">
        <v>6</v>
      </c>
      <c r="B9" s="11" t="s">
        <v>19</v>
      </c>
      <c r="C9" s="10">
        <f>+'OCTUBRE ORDINARIO'!O9</f>
        <v>2918299.2700000005</v>
      </c>
      <c r="D9" s="10">
        <f>+'AJUSTE FOFIR Y AJUSTE FIEPS 24'!E9</f>
        <v>242809.16</v>
      </c>
      <c r="E9" s="10">
        <f>+'FEIEF FOFIR 2024'!D9</f>
        <v>58826.68</v>
      </c>
      <c r="F9" s="29">
        <f t="shared" si="0"/>
        <v>3219935.1100000008</v>
      </c>
    </row>
    <row r="10" spans="1:6" x14ac:dyDescent="0.25">
      <c r="A10" s="3">
        <v>7</v>
      </c>
      <c r="B10" s="11" t="s">
        <v>20</v>
      </c>
      <c r="C10" s="10">
        <f>+'OCTUBRE ORDINARIO'!O10</f>
        <v>361307.3</v>
      </c>
      <c r="D10" s="10">
        <f>+'AJUSTE FOFIR Y AJUSTE FIEPS 24'!E10</f>
        <v>14451.41</v>
      </c>
      <c r="E10" s="10">
        <f>+'FEIEF FOFIR 2024'!D10</f>
        <v>3501.22</v>
      </c>
      <c r="F10" s="29">
        <f t="shared" si="0"/>
        <v>379259.92999999993</v>
      </c>
    </row>
    <row r="11" spans="1:6" x14ac:dyDescent="0.25">
      <c r="A11" s="3">
        <v>8</v>
      </c>
      <c r="B11" s="11" t="s">
        <v>21</v>
      </c>
      <c r="C11" s="10">
        <f>+'OCTUBRE ORDINARIO'!O11</f>
        <v>206373.29</v>
      </c>
      <c r="D11" s="10">
        <f>+'AJUSTE FOFIR Y AJUSTE FIEPS 24'!E11</f>
        <v>12330.08</v>
      </c>
      <c r="E11" s="10">
        <f>+'FEIEF FOFIR 2024'!D11</f>
        <v>2987.28</v>
      </c>
      <c r="F11" s="29">
        <f t="shared" si="0"/>
        <v>221690.65</v>
      </c>
    </row>
    <row r="12" spans="1:6" x14ac:dyDescent="0.25">
      <c r="A12" s="3">
        <v>9</v>
      </c>
      <c r="B12" s="11" t="s">
        <v>22</v>
      </c>
      <c r="C12" s="10">
        <f>+'OCTUBRE ORDINARIO'!O12</f>
        <v>646684.80000000016</v>
      </c>
      <c r="D12" s="10">
        <f>+'AJUSTE FOFIR Y AJUSTE FIEPS 24'!E12</f>
        <v>37770.81</v>
      </c>
      <c r="E12" s="10">
        <f>+'FEIEF FOFIR 2024'!D12</f>
        <v>9150.94</v>
      </c>
      <c r="F12" s="29">
        <f t="shared" si="0"/>
        <v>693606.55</v>
      </c>
    </row>
    <row r="13" spans="1:6" x14ac:dyDescent="0.25">
      <c r="A13" s="3">
        <v>10</v>
      </c>
      <c r="B13" s="11" t="s">
        <v>23</v>
      </c>
      <c r="C13" s="10">
        <f>+'OCTUBRE ORDINARIO'!O13</f>
        <v>2054661.3600000003</v>
      </c>
      <c r="D13" s="10">
        <f>+'AJUSTE FOFIR Y AJUSTE FIEPS 24'!E13</f>
        <v>144239.85</v>
      </c>
      <c r="E13" s="10">
        <f>+'FEIEF FOFIR 2024'!D13</f>
        <v>34945.769999999997</v>
      </c>
      <c r="F13" s="29">
        <f t="shared" si="0"/>
        <v>2233846.9800000004</v>
      </c>
    </row>
    <row r="14" spans="1:6" x14ac:dyDescent="0.25">
      <c r="A14" s="3">
        <v>11</v>
      </c>
      <c r="B14" s="11" t="s">
        <v>24</v>
      </c>
      <c r="C14" s="10">
        <f>+'OCTUBRE ORDINARIO'!O14</f>
        <v>179040.8</v>
      </c>
      <c r="D14" s="10">
        <f>+'AJUSTE FOFIR Y AJUSTE FIEPS 24'!E14</f>
        <v>7930.6399999999994</v>
      </c>
      <c r="E14" s="10">
        <f>+'FEIEF FOFIR 2024'!D14</f>
        <v>1921.4</v>
      </c>
      <c r="F14" s="29">
        <f t="shared" si="0"/>
        <v>188892.84</v>
      </c>
    </row>
    <row r="15" spans="1:6" x14ac:dyDescent="0.25">
      <c r="A15" s="3">
        <v>12</v>
      </c>
      <c r="B15" s="11" t="s">
        <v>25</v>
      </c>
      <c r="C15" s="10">
        <f>+'OCTUBRE ORDINARIO'!O15</f>
        <v>786033.46</v>
      </c>
      <c r="D15" s="10">
        <f>+'AJUSTE FOFIR Y AJUSTE FIEPS 24'!E15</f>
        <v>64692.78</v>
      </c>
      <c r="E15" s="10">
        <f>+'FEIEF FOFIR 2024'!D15</f>
        <v>15673.47</v>
      </c>
      <c r="F15" s="29">
        <f t="shared" si="0"/>
        <v>866399.71</v>
      </c>
    </row>
    <row r="16" spans="1:6" x14ac:dyDescent="0.25">
      <c r="A16" s="3">
        <v>13</v>
      </c>
      <c r="B16" s="11" t="s">
        <v>26</v>
      </c>
      <c r="C16" s="10">
        <f>+'OCTUBRE ORDINARIO'!O16</f>
        <v>630748.83000000019</v>
      </c>
      <c r="D16" s="10">
        <f>+'AJUSTE FOFIR Y AJUSTE FIEPS 24'!E16</f>
        <v>36066.959999999999</v>
      </c>
      <c r="E16" s="10">
        <f>+'FEIEF FOFIR 2024'!D16</f>
        <v>8738.14</v>
      </c>
      <c r="F16" s="29">
        <f t="shared" si="0"/>
        <v>675553.93000000017</v>
      </c>
    </row>
    <row r="17" spans="1:6" x14ac:dyDescent="0.25">
      <c r="A17" s="3">
        <v>14</v>
      </c>
      <c r="B17" s="11" t="s">
        <v>27</v>
      </c>
      <c r="C17" s="10">
        <f>+'OCTUBRE ORDINARIO'!O17</f>
        <v>4096978.93</v>
      </c>
      <c r="D17" s="10">
        <f>+'AJUSTE FOFIR Y AJUSTE FIEPS 24'!E17</f>
        <v>360860.8</v>
      </c>
      <c r="E17" s="10">
        <f>+'FEIEF FOFIR 2024'!D17</f>
        <v>87427.69</v>
      </c>
      <c r="F17" s="29">
        <f t="shared" si="0"/>
        <v>4545267.4200000009</v>
      </c>
    </row>
    <row r="18" spans="1:6" x14ac:dyDescent="0.25">
      <c r="A18" s="3">
        <v>15</v>
      </c>
      <c r="B18" s="11" t="s">
        <v>28</v>
      </c>
      <c r="C18" s="10">
        <f>+'OCTUBRE ORDINARIO'!O18</f>
        <v>476958.45</v>
      </c>
      <c r="D18" s="10">
        <f>+'AJUSTE FOFIR Y AJUSTE FIEPS 24'!E18</f>
        <v>29502.769999999997</v>
      </c>
      <c r="E18" s="10">
        <f>+'FEIEF FOFIR 2024'!D18</f>
        <v>7147.79</v>
      </c>
      <c r="F18" s="29">
        <f>SUM(C18:E18)</f>
        <v>513609.01</v>
      </c>
    </row>
    <row r="19" spans="1:6" x14ac:dyDescent="0.25">
      <c r="A19" s="3">
        <v>16</v>
      </c>
      <c r="B19" s="11" t="s">
        <v>29</v>
      </c>
      <c r="C19" s="10">
        <f>+'OCTUBRE ORDINARIO'!O19</f>
        <v>708131.64999999991</v>
      </c>
      <c r="D19" s="10">
        <f>+'AJUSTE FOFIR Y AJUSTE FIEPS 24'!E19</f>
        <v>56480.9</v>
      </c>
      <c r="E19" s="10">
        <f>+'FEIEF FOFIR 2024'!D19</f>
        <v>13683.93</v>
      </c>
      <c r="F19" s="29">
        <f t="shared" si="0"/>
        <v>778296.48</v>
      </c>
    </row>
    <row r="20" spans="1:6" x14ac:dyDescent="0.25">
      <c r="A20" s="3">
        <v>17</v>
      </c>
      <c r="B20" s="11" t="s">
        <v>30</v>
      </c>
      <c r="C20" s="10">
        <f>+'OCTUBRE ORDINARIO'!O20</f>
        <v>346069.44</v>
      </c>
      <c r="D20" s="10">
        <f>+'AJUSTE FOFIR Y AJUSTE FIEPS 24'!E20</f>
        <v>20022.54</v>
      </c>
      <c r="E20" s="10">
        <f>+'FEIEF FOFIR 2024'!D20</f>
        <v>4850.97</v>
      </c>
      <c r="F20" s="29">
        <f t="shared" si="0"/>
        <v>370942.94999999995</v>
      </c>
    </row>
    <row r="21" spans="1:6" x14ac:dyDescent="0.25">
      <c r="A21" s="3">
        <v>18</v>
      </c>
      <c r="B21" s="11" t="s">
        <v>31</v>
      </c>
      <c r="C21" s="10">
        <f>+'OCTUBRE ORDINARIO'!O21</f>
        <v>195439.71</v>
      </c>
      <c r="D21" s="10">
        <f>+'AJUSTE FOFIR Y AJUSTE FIEPS 24'!E21</f>
        <v>5402.63</v>
      </c>
      <c r="E21" s="10">
        <f>+'FEIEF FOFIR 2024'!D21</f>
        <v>1308.92</v>
      </c>
      <c r="F21" s="29">
        <f t="shared" si="0"/>
        <v>202151.26</v>
      </c>
    </row>
    <row r="22" spans="1:6" x14ac:dyDescent="0.25">
      <c r="A22" s="3">
        <v>19</v>
      </c>
      <c r="B22" s="11" t="s">
        <v>32</v>
      </c>
      <c r="C22" s="10">
        <f>+'OCTUBRE ORDINARIO'!O22</f>
        <v>289179.05</v>
      </c>
      <c r="D22" s="10">
        <f>+'AJUSTE FOFIR Y AJUSTE FIEPS 24'!E22</f>
        <v>15200.65</v>
      </c>
      <c r="E22" s="10">
        <f>+'FEIEF FOFIR 2024'!D22</f>
        <v>3682.74</v>
      </c>
      <c r="F22" s="29">
        <f t="shared" si="0"/>
        <v>308062.44</v>
      </c>
    </row>
    <row r="23" spans="1:6" x14ac:dyDescent="0.25">
      <c r="A23" s="3">
        <v>20</v>
      </c>
      <c r="B23" s="11" t="s">
        <v>33</v>
      </c>
      <c r="C23" s="10">
        <f>+'OCTUBRE ORDINARIO'!O23</f>
        <v>547401.34</v>
      </c>
      <c r="D23" s="10">
        <f>+'AJUSTE FOFIR Y AJUSTE FIEPS 24'!E23</f>
        <v>31463.239999999998</v>
      </c>
      <c r="E23" s="10">
        <f>+'FEIEF FOFIR 2024'!D23</f>
        <v>7622.77</v>
      </c>
      <c r="F23" s="29">
        <f t="shared" si="0"/>
        <v>586487.35</v>
      </c>
    </row>
    <row r="24" spans="1:6" x14ac:dyDescent="0.25">
      <c r="A24" s="3">
        <v>21</v>
      </c>
      <c r="B24" s="11" t="s">
        <v>34</v>
      </c>
      <c r="C24" s="10">
        <f>+'OCTUBRE ORDINARIO'!O24</f>
        <v>1234430.7700000003</v>
      </c>
      <c r="D24" s="10">
        <f>+'AJUSTE FOFIR Y AJUSTE FIEPS 24'!E24</f>
        <v>103123.03</v>
      </c>
      <c r="E24" s="10">
        <f>+'FEIEF FOFIR 2024'!D24</f>
        <v>24984.17</v>
      </c>
      <c r="F24" s="29">
        <f t="shared" si="0"/>
        <v>1362537.9700000002</v>
      </c>
    </row>
    <row r="25" spans="1:6" x14ac:dyDescent="0.25">
      <c r="A25" s="3">
        <v>22</v>
      </c>
      <c r="B25" s="11" t="s">
        <v>35</v>
      </c>
      <c r="C25" s="10">
        <f>+'OCTUBRE ORDINARIO'!O25</f>
        <v>187020.69999999995</v>
      </c>
      <c r="D25" s="10">
        <f>+'AJUSTE FOFIR Y AJUSTE FIEPS 24'!E25</f>
        <v>10687.81</v>
      </c>
      <c r="E25" s="10">
        <f>+'FEIEF FOFIR 2024'!D25</f>
        <v>2589.39</v>
      </c>
      <c r="F25" s="29">
        <f t="shared" si="0"/>
        <v>200297.89999999997</v>
      </c>
    </row>
    <row r="26" spans="1:6" x14ac:dyDescent="0.25">
      <c r="A26" s="3">
        <v>23</v>
      </c>
      <c r="B26" s="11" t="s">
        <v>36</v>
      </c>
      <c r="C26" s="10">
        <f>+'OCTUBRE ORDINARIO'!O26</f>
        <v>2007565.94</v>
      </c>
      <c r="D26" s="10">
        <f>+'AJUSTE FOFIR Y AJUSTE FIEPS 24'!E26</f>
        <v>235393.67</v>
      </c>
      <c r="E26" s="10">
        <f>+'FEIEF FOFIR 2024'!D26</f>
        <v>57030.09</v>
      </c>
      <c r="F26" s="29">
        <f t="shared" si="0"/>
        <v>2299989.6999999997</v>
      </c>
    </row>
    <row r="27" spans="1:6" x14ac:dyDescent="0.25">
      <c r="A27" s="3">
        <v>24</v>
      </c>
      <c r="B27" s="11" t="s">
        <v>37</v>
      </c>
      <c r="C27" s="10">
        <f>+'OCTUBRE ORDINARIO'!O27</f>
        <v>646336.52</v>
      </c>
      <c r="D27" s="10">
        <f>+'AJUSTE FOFIR Y AJUSTE FIEPS 24'!E27</f>
        <v>20072.45</v>
      </c>
      <c r="E27" s="10">
        <f>+'FEIEF FOFIR 2024'!D27</f>
        <v>4863.0600000000004</v>
      </c>
      <c r="F27" s="29">
        <f t="shared" si="0"/>
        <v>671272.03</v>
      </c>
    </row>
    <row r="28" spans="1:6" x14ac:dyDescent="0.25">
      <c r="A28" s="3">
        <v>25</v>
      </c>
      <c r="B28" s="11" t="s">
        <v>38</v>
      </c>
      <c r="C28" s="10">
        <f>+'OCTUBRE ORDINARIO'!O28</f>
        <v>1397530.35</v>
      </c>
      <c r="D28" s="10">
        <f>+'AJUSTE FOFIR Y AJUSTE FIEPS 24'!E28</f>
        <v>115753.19</v>
      </c>
      <c r="E28" s="10">
        <f>+'FEIEF FOFIR 2024'!D28</f>
        <v>28044.15</v>
      </c>
      <c r="F28" s="29">
        <f t="shared" si="0"/>
        <v>1541327.69</v>
      </c>
    </row>
    <row r="29" spans="1:6" x14ac:dyDescent="0.25">
      <c r="A29" s="3">
        <v>26</v>
      </c>
      <c r="B29" s="11" t="s">
        <v>39</v>
      </c>
      <c r="C29" s="10">
        <f>+'OCTUBRE ORDINARIO'!O29</f>
        <v>848225.52</v>
      </c>
      <c r="D29" s="10">
        <f>+'AJUSTE FOFIR Y AJUSTE FIEPS 24'!E29</f>
        <v>70728.91</v>
      </c>
      <c r="E29" s="10">
        <f>+'FEIEF FOFIR 2024'!D29</f>
        <v>17135.88</v>
      </c>
      <c r="F29" s="29">
        <f t="shared" si="0"/>
        <v>936090.31</v>
      </c>
    </row>
    <row r="30" spans="1:6" x14ac:dyDescent="0.25">
      <c r="A30" s="3">
        <v>27</v>
      </c>
      <c r="B30" s="11" t="s">
        <v>40</v>
      </c>
      <c r="C30" s="10">
        <f>+'OCTUBRE ORDINARIO'!O30</f>
        <v>333619.99000000005</v>
      </c>
      <c r="D30" s="10">
        <f>+'AJUSTE FOFIR Y AJUSTE FIEPS 24'!E30</f>
        <v>12900.119999999999</v>
      </c>
      <c r="E30" s="10">
        <f>+'FEIEF FOFIR 2024'!D30</f>
        <v>3125.38</v>
      </c>
      <c r="F30" s="29">
        <f t="shared" si="0"/>
        <v>349645.49000000005</v>
      </c>
    </row>
    <row r="31" spans="1:6" x14ac:dyDescent="0.25">
      <c r="A31" s="3">
        <v>28</v>
      </c>
      <c r="B31" s="11" t="s">
        <v>41</v>
      </c>
      <c r="C31" s="10">
        <f>+'OCTUBRE ORDINARIO'!O31</f>
        <v>1876978.19</v>
      </c>
      <c r="D31" s="10">
        <f>+'AJUSTE FOFIR Y AJUSTE FIEPS 24'!E31</f>
        <v>170829.28</v>
      </c>
      <c r="E31" s="10">
        <f>+'FEIEF FOFIR 2024'!D31</f>
        <v>41387.730000000003</v>
      </c>
      <c r="F31" s="29">
        <f t="shared" si="0"/>
        <v>2089195.2</v>
      </c>
    </row>
    <row r="32" spans="1:6" x14ac:dyDescent="0.25">
      <c r="A32" s="3">
        <v>29</v>
      </c>
      <c r="B32" s="11" t="s">
        <v>42</v>
      </c>
      <c r="C32" s="10">
        <f>+'OCTUBRE ORDINARIO'!O32</f>
        <v>542711.17000000004</v>
      </c>
      <c r="D32" s="10">
        <f>+'AJUSTE FOFIR Y AJUSTE FIEPS 24'!E32</f>
        <v>24164.949999999997</v>
      </c>
      <c r="E32" s="10">
        <f>+'FEIEF FOFIR 2024'!D32</f>
        <v>5854.57</v>
      </c>
      <c r="F32" s="29">
        <f t="shared" si="0"/>
        <v>572730.68999999994</v>
      </c>
    </row>
    <row r="33" spans="1:6" x14ac:dyDescent="0.25">
      <c r="A33" s="3">
        <v>30</v>
      </c>
      <c r="B33" s="11" t="s">
        <v>43</v>
      </c>
      <c r="C33" s="10">
        <f>+'OCTUBRE ORDINARIO'!O33</f>
        <v>2494349.73</v>
      </c>
      <c r="D33" s="10">
        <f>+'AJUSTE FOFIR Y AJUSTE FIEPS 24'!E33</f>
        <v>226541.31</v>
      </c>
      <c r="E33" s="10">
        <f>+'FEIEF FOFIR 2024'!D33</f>
        <v>54885.39</v>
      </c>
      <c r="F33" s="29">
        <f t="shared" si="0"/>
        <v>2775776.43</v>
      </c>
    </row>
    <row r="34" spans="1:6" x14ac:dyDescent="0.25">
      <c r="A34" s="3">
        <v>31</v>
      </c>
      <c r="B34" s="11" t="s">
        <v>44</v>
      </c>
      <c r="C34" s="10">
        <f>+'OCTUBRE ORDINARIO'!O34</f>
        <v>850759.44999999984</v>
      </c>
      <c r="D34" s="10">
        <f>+'AJUSTE FOFIR Y AJUSTE FIEPS 24'!E34</f>
        <v>46244.409999999996</v>
      </c>
      <c r="E34" s="10">
        <f>+'FEIEF FOFIR 2024'!D34</f>
        <v>11203.88</v>
      </c>
      <c r="F34" s="29">
        <f t="shared" si="0"/>
        <v>908207.73999999987</v>
      </c>
    </row>
    <row r="35" spans="1:6" x14ac:dyDescent="0.25">
      <c r="A35" s="3">
        <v>32</v>
      </c>
      <c r="B35" s="11" t="s">
        <v>45</v>
      </c>
      <c r="C35" s="10">
        <f>+'OCTUBRE ORDINARIO'!O35</f>
        <v>194096.32</v>
      </c>
      <c r="D35" s="10">
        <f>+'AJUSTE FOFIR Y AJUSTE FIEPS 24'!E35</f>
        <v>8066.07</v>
      </c>
      <c r="E35" s="10">
        <f>+'FEIEF FOFIR 2024'!D35</f>
        <v>1954.21</v>
      </c>
      <c r="F35" s="29">
        <f t="shared" si="0"/>
        <v>204116.6</v>
      </c>
    </row>
    <row r="36" spans="1:6" x14ac:dyDescent="0.25">
      <c r="A36" s="3">
        <v>33</v>
      </c>
      <c r="B36" s="11" t="s">
        <v>46</v>
      </c>
      <c r="C36" s="10">
        <f>+'OCTUBRE ORDINARIO'!O36</f>
        <v>286565.3299999999</v>
      </c>
      <c r="D36" s="10">
        <f>+'AJUSTE FOFIR Y AJUSTE FIEPS 24'!E36</f>
        <v>26215.760000000002</v>
      </c>
      <c r="E36" s="10">
        <f>+'FEIEF FOFIR 2024'!D36</f>
        <v>6351.43</v>
      </c>
      <c r="F36" s="29">
        <f t="shared" si="0"/>
        <v>319132.5199999999</v>
      </c>
    </row>
    <row r="37" spans="1:6" x14ac:dyDescent="0.25">
      <c r="A37" s="3">
        <v>34</v>
      </c>
      <c r="B37" s="11" t="s">
        <v>47</v>
      </c>
      <c r="C37" s="10">
        <f>+'OCTUBRE ORDINARIO'!O37</f>
        <v>226137.32</v>
      </c>
      <c r="D37" s="10">
        <f>+'AJUSTE FOFIR Y AJUSTE FIEPS 24'!E37</f>
        <v>10075.799999999999</v>
      </c>
      <c r="E37" s="10">
        <f>+'FEIEF FOFIR 2024'!D37</f>
        <v>2441.12</v>
      </c>
      <c r="F37" s="29">
        <f t="shared" si="0"/>
        <v>238654.24</v>
      </c>
    </row>
    <row r="38" spans="1:6" x14ac:dyDescent="0.25">
      <c r="A38" s="3">
        <v>35</v>
      </c>
      <c r="B38" s="11" t="s">
        <v>48</v>
      </c>
      <c r="C38" s="10">
        <f>+'OCTUBRE ORDINARIO'!O38</f>
        <v>126027.63</v>
      </c>
      <c r="D38" s="10">
        <f>+'AJUSTE FOFIR Y AJUSTE FIEPS 24'!E38</f>
        <v>5282.4400000000005</v>
      </c>
      <c r="E38" s="10">
        <f>+'FEIEF FOFIR 2024'!D38</f>
        <v>1279.81</v>
      </c>
      <c r="F38" s="29">
        <f t="shared" si="0"/>
        <v>132589.88</v>
      </c>
    </row>
    <row r="39" spans="1:6" x14ac:dyDescent="0.25">
      <c r="A39" s="3">
        <v>36</v>
      </c>
      <c r="B39" s="11" t="s">
        <v>49</v>
      </c>
      <c r="C39" s="10">
        <f>+'OCTUBRE ORDINARIO'!O39</f>
        <v>457879.09</v>
      </c>
      <c r="D39" s="10">
        <f>+'AJUSTE FOFIR Y AJUSTE FIEPS 24'!E39</f>
        <v>28954.7</v>
      </c>
      <c r="E39" s="10">
        <f>+'FEIEF FOFIR 2024'!D39</f>
        <v>7015.01</v>
      </c>
      <c r="F39" s="29">
        <f t="shared" si="0"/>
        <v>493848.80000000005</v>
      </c>
    </row>
    <row r="40" spans="1:6" x14ac:dyDescent="0.25">
      <c r="A40" s="3">
        <v>37</v>
      </c>
      <c r="B40" s="11" t="s">
        <v>50</v>
      </c>
      <c r="C40" s="10">
        <f>+'OCTUBRE ORDINARIO'!O40</f>
        <v>391061.76000000007</v>
      </c>
      <c r="D40" s="10">
        <f>+'AJUSTE FOFIR Y AJUSTE FIEPS 24'!E40</f>
        <v>24539.19</v>
      </c>
      <c r="E40" s="10">
        <f>+'FEIEF FOFIR 2024'!D40</f>
        <v>5945.24</v>
      </c>
      <c r="F40" s="29">
        <f t="shared" si="0"/>
        <v>421546.19000000006</v>
      </c>
    </row>
    <row r="41" spans="1:6" x14ac:dyDescent="0.25">
      <c r="A41" s="3">
        <v>38</v>
      </c>
      <c r="B41" s="11" t="s">
        <v>51</v>
      </c>
      <c r="C41" s="10">
        <f>+'OCTUBRE ORDINARIO'!O41</f>
        <v>266810.2</v>
      </c>
      <c r="D41" s="10">
        <f>+'AJUSTE FOFIR Y AJUSTE FIEPS 24'!E41</f>
        <v>11636.810000000001</v>
      </c>
      <c r="E41" s="10">
        <f>+'FEIEF FOFIR 2024'!D41</f>
        <v>2819.31</v>
      </c>
      <c r="F41" s="29">
        <f t="shared" si="0"/>
        <v>281266.32</v>
      </c>
    </row>
    <row r="42" spans="1:6" x14ac:dyDescent="0.25">
      <c r="A42" s="3">
        <v>39</v>
      </c>
      <c r="B42" s="11" t="s">
        <v>52</v>
      </c>
      <c r="C42" s="10">
        <f>+'OCTUBRE ORDINARIO'!O42</f>
        <v>14836178.51</v>
      </c>
      <c r="D42" s="10">
        <f>+'AJUSTE FOFIR Y AJUSTE FIEPS 24'!E42</f>
        <v>1285670.94</v>
      </c>
      <c r="E42" s="10">
        <f>+'FEIEF FOFIR 2024'!D42</f>
        <v>311486.43</v>
      </c>
      <c r="F42" s="29">
        <f t="shared" si="0"/>
        <v>16433335.879999999</v>
      </c>
    </row>
    <row r="43" spans="1:6" x14ac:dyDescent="0.25">
      <c r="A43" s="3">
        <v>40</v>
      </c>
      <c r="B43" s="11" t="s">
        <v>53</v>
      </c>
      <c r="C43" s="10">
        <f>+'OCTUBRE ORDINARIO'!O43</f>
        <v>544541.43999999994</v>
      </c>
      <c r="D43" s="10">
        <f>+'AJUSTE FOFIR Y AJUSTE FIEPS 24'!E43</f>
        <v>36593.5</v>
      </c>
      <c r="E43" s="10">
        <f>+'FEIEF FOFIR 2024'!D43</f>
        <v>8865.7000000000007</v>
      </c>
      <c r="F43" s="29">
        <f t="shared" si="0"/>
        <v>590000.6399999999</v>
      </c>
    </row>
    <row r="44" spans="1:6" x14ac:dyDescent="0.25">
      <c r="A44" s="3">
        <v>41</v>
      </c>
      <c r="B44" s="11" t="s">
        <v>54</v>
      </c>
      <c r="C44" s="10">
        <f>+'OCTUBRE ORDINARIO'!O44</f>
        <v>3076878.9800000004</v>
      </c>
      <c r="D44" s="10">
        <f>+'AJUSTE FOFIR Y AJUSTE FIEPS 24'!E44</f>
        <v>198421.33</v>
      </c>
      <c r="E44" s="10">
        <f>+'FEIEF FOFIR 2024'!D44</f>
        <v>48072.61</v>
      </c>
      <c r="F44" s="29">
        <f t="shared" si="0"/>
        <v>3323372.9200000004</v>
      </c>
    </row>
    <row r="45" spans="1:6" x14ac:dyDescent="0.25">
      <c r="A45" s="3">
        <v>42</v>
      </c>
      <c r="B45" s="11" t="s">
        <v>55</v>
      </c>
      <c r="C45" s="10">
        <f>+'OCTUBRE ORDINARIO'!O45</f>
        <v>1056284.96</v>
      </c>
      <c r="D45" s="10">
        <f>+'AJUSTE FOFIR Y AJUSTE FIEPS 24'!E45</f>
        <v>99901.06</v>
      </c>
      <c r="E45" s="10">
        <f>+'FEIEF FOFIR 2024'!D45</f>
        <v>24203.57</v>
      </c>
      <c r="F45" s="29">
        <f t="shared" si="0"/>
        <v>1180389.5900000001</v>
      </c>
    </row>
    <row r="46" spans="1:6" x14ac:dyDescent="0.25">
      <c r="A46" s="3">
        <v>43</v>
      </c>
      <c r="B46" s="11" t="s">
        <v>56</v>
      </c>
      <c r="C46" s="10">
        <f>+'OCTUBRE ORDINARIO'!O46</f>
        <v>12607524.659999998</v>
      </c>
      <c r="D46" s="10">
        <f>+'AJUSTE FOFIR Y AJUSTE FIEPS 24'!E46</f>
        <v>1140991.73</v>
      </c>
      <c r="E46" s="10">
        <f>+'FEIEF FOFIR 2024'!D46</f>
        <v>276434.21999999997</v>
      </c>
      <c r="F46" s="29">
        <f t="shared" si="0"/>
        <v>14024950.609999999</v>
      </c>
    </row>
    <row r="47" spans="1:6" x14ac:dyDescent="0.25">
      <c r="A47" s="3">
        <v>44</v>
      </c>
      <c r="B47" s="11" t="s">
        <v>57</v>
      </c>
      <c r="C47" s="10">
        <f>+'OCTUBRE ORDINARIO'!O47</f>
        <v>6140632.1099999994</v>
      </c>
      <c r="D47" s="10">
        <f>+'AJUSTE FOFIR Y AJUSTE FIEPS 24'!E47</f>
        <v>431909.68</v>
      </c>
      <c r="E47" s="10">
        <f>+'FEIEF FOFIR 2024'!D47</f>
        <v>104641.09</v>
      </c>
      <c r="F47" s="29">
        <f t="shared" si="0"/>
        <v>6677182.879999999</v>
      </c>
    </row>
    <row r="48" spans="1:6" x14ac:dyDescent="0.25">
      <c r="A48" s="3">
        <v>45</v>
      </c>
      <c r="B48" s="11" t="s">
        <v>58</v>
      </c>
      <c r="C48" s="10">
        <f>+'OCTUBRE ORDINARIO'!O48</f>
        <v>945592.45000000007</v>
      </c>
      <c r="D48" s="10">
        <f>+'AJUSTE FOFIR Y AJUSTE FIEPS 24'!E48</f>
        <v>89816.53</v>
      </c>
      <c r="E48" s="10">
        <f>+'FEIEF FOFIR 2024'!D48</f>
        <v>21760.34</v>
      </c>
      <c r="F48" s="29">
        <f t="shared" si="0"/>
        <v>1057169.32</v>
      </c>
    </row>
    <row r="49" spans="1:6" x14ac:dyDescent="0.25">
      <c r="A49" s="3">
        <v>46</v>
      </c>
      <c r="B49" s="11" t="s">
        <v>59</v>
      </c>
      <c r="C49" s="10">
        <f>+'OCTUBRE ORDINARIO'!O49</f>
        <v>584627.71</v>
      </c>
      <c r="D49" s="10">
        <f>+'AJUSTE FOFIR Y AJUSTE FIEPS 24'!E49</f>
        <v>45658.17</v>
      </c>
      <c r="E49" s="10">
        <f>+'FEIEF FOFIR 2024'!D49</f>
        <v>11061.85</v>
      </c>
      <c r="F49" s="29">
        <f t="shared" si="0"/>
        <v>641347.73</v>
      </c>
    </row>
    <row r="50" spans="1:6" x14ac:dyDescent="0.25">
      <c r="A50" s="3">
        <v>47</v>
      </c>
      <c r="B50" s="11" t="s">
        <v>60</v>
      </c>
      <c r="C50" s="10">
        <f>+'OCTUBRE ORDINARIO'!O50</f>
        <v>88793.279999999984</v>
      </c>
      <c r="D50" s="10">
        <f>+'AJUSTE FOFIR Y AJUSTE FIEPS 24'!E50</f>
        <v>1988.68</v>
      </c>
      <c r="E50" s="10">
        <f>+'FEIEF FOFIR 2024'!D50</f>
        <v>481.81</v>
      </c>
      <c r="F50" s="29">
        <f t="shared" si="0"/>
        <v>91263.769999999975</v>
      </c>
    </row>
    <row r="51" spans="1:6" x14ac:dyDescent="0.25">
      <c r="A51" s="3">
        <v>48</v>
      </c>
      <c r="B51" s="11" t="s">
        <v>61</v>
      </c>
      <c r="C51" s="10">
        <f>+'OCTUBRE ORDINARIO'!O51</f>
        <v>220960.86000000002</v>
      </c>
      <c r="D51" s="10">
        <f>+'AJUSTE FOFIR Y AJUSTE FIEPS 24'!E51</f>
        <v>9019.74</v>
      </c>
      <c r="E51" s="10">
        <f>+'FEIEF FOFIR 2024'!D51</f>
        <v>2185.2600000000002</v>
      </c>
      <c r="F51" s="29">
        <f t="shared" si="0"/>
        <v>232165.86000000002</v>
      </c>
    </row>
    <row r="52" spans="1:6" x14ac:dyDescent="0.25">
      <c r="A52" s="3">
        <v>49</v>
      </c>
      <c r="B52" s="11" t="s">
        <v>62</v>
      </c>
      <c r="C52" s="10">
        <f>+'OCTUBRE ORDINARIO'!O52</f>
        <v>174094.07999999999</v>
      </c>
      <c r="D52" s="10">
        <f>+'AJUSTE FOFIR Y AJUSTE FIEPS 24'!E52</f>
        <v>6860.24</v>
      </c>
      <c r="E52" s="10">
        <f>+'FEIEF FOFIR 2024'!D52</f>
        <v>1662.07</v>
      </c>
      <c r="F52" s="29">
        <f t="shared" si="0"/>
        <v>182616.38999999998</v>
      </c>
    </row>
    <row r="53" spans="1:6" x14ac:dyDescent="0.25">
      <c r="A53" s="3">
        <v>50</v>
      </c>
      <c r="B53" s="11" t="s">
        <v>63</v>
      </c>
      <c r="C53" s="10">
        <f>+'OCTUBRE ORDINARIO'!O53</f>
        <v>428686.83000000007</v>
      </c>
      <c r="D53" s="10">
        <f>+'AJUSTE FOFIR Y AJUSTE FIEPS 24'!E53</f>
        <v>28174.31</v>
      </c>
      <c r="E53" s="10">
        <f>+'FEIEF FOFIR 2024'!D53</f>
        <v>6825.94</v>
      </c>
      <c r="F53" s="29">
        <f t="shared" si="0"/>
        <v>463687.08000000007</v>
      </c>
    </row>
    <row r="54" spans="1:6" x14ac:dyDescent="0.25">
      <c r="A54" s="3">
        <v>51</v>
      </c>
      <c r="B54" s="11" t="s">
        <v>64</v>
      </c>
      <c r="C54" s="10">
        <f>+'OCTUBRE ORDINARIO'!O54</f>
        <v>531242.93999999983</v>
      </c>
      <c r="D54" s="10">
        <f>+'AJUSTE FOFIR Y AJUSTE FIEPS 24'!E54</f>
        <v>43707.46</v>
      </c>
      <c r="E54" s="10">
        <f>+'FEIEF FOFIR 2024'!D54</f>
        <v>10589.24</v>
      </c>
      <c r="F54" s="29">
        <f t="shared" si="0"/>
        <v>585539.63999999978</v>
      </c>
    </row>
    <row r="55" spans="1:6" x14ac:dyDescent="0.25">
      <c r="A55" s="3">
        <v>52</v>
      </c>
      <c r="B55" s="11" t="s">
        <v>65</v>
      </c>
      <c r="C55" s="10">
        <f>+'OCTUBRE ORDINARIO'!O55</f>
        <v>695286.2699999999</v>
      </c>
      <c r="D55" s="10">
        <f>+'AJUSTE FOFIR Y AJUSTE FIEPS 24'!E55</f>
        <v>44659.18</v>
      </c>
      <c r="E55" s="10">
        <f>+'FEIEF FOFIR 2024'!D55</f>
        <v>10819.82</v>
      </c>
      <c r="F55" s="29">
        <f t="shared" si="0"/>
        <v>750765.2699999999</v>
      </c>
    </row>
    <row r="56" spans="1:6" x14ac:dyDescent="0.25">
      <c r="A56" s="3">
        <v>53</v>
      </c>
      <c r="B56" s="11" t="s">
        <v>66</v>
      </c>
      <c r="C56" s="10">
        <f>+'OCTUBRE ORDINARIO'!O56</f>
        <v>555058.10999999987</v>
      </c>
      <c r="D56" s="10">
        <f>+'AJUSTE FOFIR Y AJUSTE FIEPS 24'!E56</f>
        <v>10877.41</v>
      </c>
      <c r="E56" s="10">
        <f>+'FEIEF FOFIR 2024'!D56</f>
        <v>2635.33</v>
      </c>
      <c r="F56" s="29">
        <f t="shared" si="0"/>
        <v>568570.84999999986</v>
      </c>
    </row>
    <row r="57" spans="1:6" x14ac:dyDescent="0.25">
      <c r="A57" s="3">
        <v>54</v>
      </c>
      <c r="B57" s="11" t="s">
        <v>67</v>
      </c>
      <c r="C57" s="10">
        <f>+'OCTUBRE ORDINARIO'!O57</f>
        <v>151386.23000000001</v>
      </c>
      <c r="D57" s="10">
        <f>+'AJUSTE FOFIR Y AJUSTE FIEPS 24'!E57</f>
        <v>6510.08</v>
      </c>
      <c r="E57" s="10">
        <f>+'FEIEF FOFIR 2024'!D57</f>
        <v>1577.23</v>
      </c>
      <c r="F57" s="29">
        <f t="shared" si="0"/>
        <v>159473.54</v>
      </c>
    </row>
    <row r="58" spans="1:6" x14ac:dyDescent="0.25">
      <c r="A58" s="3">
        <v>55</v>
      </c>
      <c r="B58" s="11" t="s">
        <v>68</v>
      </c>
      <c r="C58" s="10">
        <f>+'OCTUBRE ORDINARIO'!O58</f>
        <v>449609.23</v>
      </c>
      <c r="D58" s="10">
        <f>+'AJUSTE FOFIR Y AJUSTE FIEPS 24'!E58</f>
        <v>33494.21</v>
      </c>
      <c r="E58" s="10">
        <f>+'FEIEF FOFIR 2024'!D58</f>
        <v>8114.82</v>
      </c>
      <c r="F58" s="29">
        <f t="shared" si="0"/>
        <v>491218.26</v>
      </c>
    </row>
    <row r="59" spans="1:6" x14ac:dyDescent="0.25">
      <c r="A59" s="3">
        <v>56</v>
      </c>
      <c r="B59" s="11" t="s">
        <v>69</v>
      </c>
      <c r="C59" s="10">
        <f>+'OCTUBRE ORDINARIO'!O59</f>
        <v>181042.07000000004</v>
      </c>
      <c r="D59" s="10">
        <f>+'AJUSTE FOFIR Y AJUSTE FIEPS 24'!E59</f>
        <v>7965.08</v>
      </c>
      <c r="E59" s="10">
        <f>+'FEIEF FOFIR 2024'!D59</f>
        <v>1929.74</v>
      </c>
      <c r="F59" s="29">
        <f t="shared" si="0"/>
        <v>190936.89</v>
      </c>
    </row>
    <row r="60" spans="1:6" x14ac:dyDescent="0.25">
      <c r="A60" s="3">
        <v>57</v>
      </c>
      <c r="B60" s="11" t="s">
        <v>70</v>
      </c>
      <c r="C60" s="10">
        <f>+'OCTUBRE ORDINARIO'!O60</f>
        <v>5292534.0399999972</v>
      </c>
      <c r="D60" s="10">
        <f>+'AJUSTE FOFIR Y AJUSTE FIEPS 24'!E60</f>
        <v>406903.07</v>
      </c>
      <c r="E60" s="10">
        <f>+'FEIEF FOFIR 2024'!D60</f>
        <v>98582.6</v>
      </c>
      <c r="F60" s="29">
        <f t="shared" si="0"/>
        <v>5798019.7099999972</v>
      </c>
    </row>
    <row r="61" spans="1:6" x14ac:dyDescent="0.25">
      <c r="A61" s="3">
        <v>58</v>
      </c>
      <c r="B61" s="11" t="s">
        <v>71</v>
      </c>
      <c r="C61" s="10">
        <f>+'OCTUBRE ORDINARIO'!O61</f>
        <v>1204176.0100000002</v>
      </c>
      <c r="D61" s="10">
        <f>+'AJUSTE FOFIR Y AJUSTE FIEPS 24'!E61</f>
        <v>71620.639999999999</v>
      </c>
      <c r="E61" s="10">
        <f>+'FEIEF FOFIR 2024'!D61</f>
        <v>17351.919999999998</v>
      </c>
      <c r="F61" s="29">
        <f t="shared" si="0"/>
        <v>1293148.57</v>
      </c>
    </row>
    <row r="62" spans="1:6" x14ac:dyDescent="0.25">
      <c r="A62" s="3">
        <v>59</v>
      </c>
      <c r="B62" s="11" t="s">
        <v>72</v>
      </c>
      <c r="C62" s="10">
        <f>+'OCTUBRE ORDINARIO'!O62</f>
        <v>5300630.2299999995</v>
      </c>
      <c r="D62" s="10">
        <f>+'AJUSTE FOFIR Y AJUSTE FIEPS 24'!E62</f>
        <v>484618.56</v>
      </c>
      <c r="E62" s="10">
        <f>+'FEIEF FOFIR 2024'!D62</f>
        <v>117411.15</v>
      </c>
      <c r="F62" s="29">
        <f t="shared" si="0"/>
        <v>5902659.9399999995</v>
      </c>
    </row>
    <row r="63" spans="1:6" x14ac:dyDescent="0.25">
      <c r="A63" s="3">
        <v>60</v>
      </c>
      <c r="B63" s="11" t="s">
        <v>73</v>
      </c>
      <c r="C63" s="10">
        <f>+'OCTUBRE ORDINARIO'!O63</f>
        <v>305577.45</v>
      </c>
      <c r="D63" s="10">
        <f>+'AJUSTE FOFIR Y AJUSTE FIEPS 24'!E63</f>
        <v>14023.320000000002</v>
      </c>
      <c r="E63" s="10">
        <f>+'FEIEF FOFIR 2024'!D63</f>
        <v>3397.5</v>
      </c>
      <c r="F63" s="29">
        <f t="shared" si="0"/>
        <v>322998.27</v>
      </c>
    </row>
    <row r="64" spans="1:6" x14ac:dyDescent="0.25">
      <c r="A64" s="3">
        <v>61</v>
      </c>
      <c r="B64" s="11" t="s">
        <v>74</v>
      </c>
      <c r="C64" s="10">
        <f>+'OCTUBRE ORDINARIO'!O64</f>
        <v>399559.1</v>
      </c>
      <c r="D64" s="10">
        <f>+'AJUSTE FOFIR Y AJUSTE FIEPS 24'!E64</f>
        <v>15935.67</v>
      </c>
      <c r="E64" s="10">
        <f>+'FEIEF FOFIR 2024'!D64</f>
        <v>3860.82</v>
      </c>
      <c r="F64" s="29">
        <f t="shared" si="0"/>
        <v>419355.58999999997</v>
      </c>
    </row>
    <row r="65" spans="1:6" x14ac:dyDescent="0.25">
      <c r="A65" s="3">
        <v>62</v>
      </c>
      <c r="B65" s="11" t="s">
        <v>75</v>
      </c>
      <c r="C65" s="10">
        <f>+'OCTUBRE ORDINARIO'!O65</f>
        <v>143549.14000000004</v>
      </c>
      <c r="D65" s="10">
        <f>+'AJUSTE FOFIR Y AJUSTE FIEPS 24'!E65</f>
        <v>5412.86</v>
      </c>
      <c r="E65" s="10">
        <f>+'FEIEF FOFIR 2024'!D65</f>
        <v>1311.4</v>
      </c>
      <c r="F65" s="29">
        <f t="shared" si="0"/>
        <v>150273.40000000002</v>
      </c>
    </row>
    <row r="66" spans="1:6" x14ac:dyDescent="0.25">
      <c r="A66" s="3">
        <v>63</v>
      </c>
      <c r="B66" s="11" t="s">
        <v>76</v>
      </c>
      <c r="C66" s="10">
        <f>+'OCTUBRE ORDINARIO'!O66</f>
        <v>327770.24999999994</v>
      </c>
      <c r="D66" s="10">
        <f>+'AJUSTE FOFIR Y AJUSTE FIEPS 24'!E66</f>
        <v>32427.55</v>
      </c>
      <c r="E66" s="10">
        <f>+'FEIEF FOFIR 2024'!D66</f>
        <v>7856.4</v>
      </c>
      <c r="F66" s="29">
        <f t="shared" si="0"/>
        <v>368054.19999999995</v>
      </c>
    </row>
    <row r="67" spans="1:6" x14ac:dyDescent="0.25">
      <c r="A67" s="3">
        <v>64</v>
      </c>
      <c r="B67" s="11" t="s">
        <v>77</v>
      </c>
      <c r="C67" s="10">
        <f>+'OCTUBRE ORDINARIO'!O67</f>
        <v>669226.88</v>
      </c>
      <c r="D67" s="10">
        <f>+'AJUSTE FOFIR Y AJUSTE FIEPS 24'!E67</f>
        <v>46799.95</v>
      </c>
      <c r="E67" s="10">
        <f>+'FEIEF FOFIR 2024'!D67</f>
        <v>11338.48</v>
      </c>
      <c r="F67" s="29">
        <f t="shared" si="0"/>
        <v>727365.30999999994</v>
      </c>
    </row>
    <row r="68" spans="1:6" x14ac:dyDescent="0.25">
      <c r="A68" s="3">
        <v>65</v>
      </c>
      <c r="B68" s="11" t="s">
        <v>78</v>
      </c>
      <c r="C68" s="10">
        <f>+'OCTUBRE ORDINARIO'!O68</f>
        <v>225616.61000000004</v>
      </c>
      <c r="D68" s="10">
        <f>+'AJUSTE FOFIR Y AJUSTE FIEPS 24'!E68</f>
        <v>7453.92</v>
      </c>
      <c r="E68" s="10">
        <f>+'FEIEF FOFIR 2024'!D68</f>
        <v>1805.9</v>
      </c>
      <c r="F68" s="29">
        <f>SUM(C68:E68)</f>
        <v>234876.43000000005</v>
      </c>
    </row>
    <row r="69" spans="1:6" x14ac:dyDescent="0.25">
      <c r="A69" s="3">
        <v>66</v>
      </c>
      <c r="B69" s="11" t="s">
        <v>79</v>
      </c>
      <c r="C69" s="10">
        <f>+'OCTUBRE ORDINARIO'!O69</f>
        <v>844779.48</v>
      </c>
      <c r="D69" s="10">
        <f>+'AJUSTE FOFIR Y AJUSTE FIEPS 24'!E69</f>
        <v>44457.47</v>
      </c>
      <c r="E69" s="10">
        <f>+'FEIEF FOFIR 2024'!D69</f>
        <v>10770.95</v>
      </c>
      <c r="F69" s="29">
        <f t="shared" ref="F69:F132" si="1">SUM(C69:E69)</f>
        <v>900007.89999999991</v>
      </c>
    </row>
    <row r="70" spans="1:6" x14ac:dyDescent="0.25">
      <c r="A70" s="3">
        <v>67</v>
      </c>
      <c r="B70" s="11" t="s">
        <v>80</v>
      </c>
      <c r="C70" s="10">
        <f>+'OCTUBRE ORDINARIO'!O70</f>
        <v>92840444.909999996</v>
      </c>
      <c r="D70" s="10">
        <f>+'AJUSTE FOFIR Y AJUSTE FIEPS 24'!E70</f>
        <v>7337671.0299999993</v>
      </c>
      <c r="E70" s="10">
        <f>+'FEIEF FOFIR 2024'!D70</f>
        <v>1777737.17</v>
      </c>
      <c r="F70" s="29">
        <f t="shared" si="1"/>
        <v>101955853.11</v>
      </c>
    </row>
    <row r="71" spans="1:6" x14ac:dyDescent="0.25">
      <c r="A71" s="3">
        <v>68</v>
      </c>
      <c r="B71" s="11" t="s">
        <v>81</v>
      </c>
      <c r="C71" s="10">
        <f>+'OCTUBRE ORDINARIO'!O71</f>
        <v>2600558.41</v>
      </c>
      <c r="D71" s="10">
        <f>+'AJUSTE FOFIR Y AJUSTE FIEPS 24'!E71</f>
        <v>243553.25</v>
      </c>
      <c r="E71" s="10">
        <f>+'FEIEF FOFIR 2024'!D71</f>
        <v>59006.96</v>
      </c>
      <c r="F71" s="29">
        <f t="shared" si="1"/>
        <v>2903118.62</v>
      </c>
    </row>
    <row r="72" spans="1:6" x14ac:dyDescent="0.25">
      <c r="A72" s="3">
        <v>69</v>
      </c>
      <c r="B72" s="11" t="s">
        <v>82</v>
      </c>
      <c r="C72" s="10">
        <f>+'OCTUBRE ORDINARIO'!O72</f>
        <v>296455.96999999991</v>
      </c>
      <c r="D72" s="10">
        <f>+'AJUSTE FOFIR Y AJUSTE FIEPS 24'!E72</f>
        <v>17204.489999999998</v>
      </c>
      <c r="E72" s="10">
        <f>+'FEIEF FOFIR 2024'!D72</f>
        <v>4168.22</v>
      </c>
      <c r="F72" s="29">
        <f t="shared" si="1"/>
        <v>317828.67999999988</v>
      </c>
    </row>
    <row r="73" spans="1:6" x14ac:dyDescent="0.25">
      <c r="A73" s="3">
        <v>70</v>
      </c>
      <c r="B73" s="11" t="s">
        <v>83</v>
      </c>
      <c r="C73" s="10">
        <f>+'OCTUBRE ORDINARIO'!O73</f>
        <v>615549.06999999995</v>
      </c>
      <c r="D73" s="10">
        <f>+'AJUSTE FOFIR Y AJUSTE FIEPS 24'!E73</f>
        <v>44583.18</v>
      </c>
      <c r="E73" s="10">
        <f>+'FEIEF FOFIR 2024'!D73</f>
        <v>10801.41</v>
      </c>
      <c r="F73" s="29">
        <f t="shared" si="1"/>
        <v>670933.66</v>
      </c>
    </row>
    <row r="74" spans="1:6" x14ac:dyDescent="0.25">
      <c r="A74" s="3">
        <v>71</v>
      </c>
      <c r="B74" s="11" t="s">
        <v>84</v>
      </c>
      <c r="C74" s="10">
        <f>+'OCTUBRE ORDINARIO'!O74</f>
        <v>582887.69999999984</v>
      </c>
      <c r="D74" s="10">
        <f>+'AJUSTE FOFIR Y AJUSTE FIEPS 24'!E74</f>
        <v>20154.07</v>
      </c>
      <c r="E74" s="10">
        <f>+'FEIEF FOFIR 2024'!D74</f>
        <v>4882.84</v>
      </c>
      <c r="F74" s="29">
        <f t="shared" si="1"/>
        <v>607924.60999999975</v>
      </c>
    </row>
    <row r="75" spans="1:6" x14ac:dyDescent="0.25">
      <c r="A75" s="3">
        <v>72</v>
      </c>
      <c r="B75" s="11" t="s">
        <v>85</v>
      </c>
      <c r="C75" s="10">
        <f>+'OCTUBRE ORDINARIO'!O75</f>
        <v>1981782.6099999999</v>
      </c>
      <c r="D75" s="10">
        <f>+'AJUSTE FOFIR Y AJUSTE FIEPS 24'!E75</f>
        <v>327132.52999999997</v>
      </c>
      <c r="E75" s="10">
        <f>+'FEIEF FOFIR 2024'!D75</f>
        <v>79256.160000000003</v>
      </c>
      <c r="F75" s="29">
        <f t="shared" si="1"/>
        <v>2388171.2999999998</v>
      </c>
    </row>
    <row r="76" spans="1:6" x14ac:dyDescent="0.25">
      <c r="A76" s="3">
        <v>73</v>
      </c>
      <c r="B76" s="11" t="s">
        <v>86</v>
      </c>
      <c r="C76" s="10">
        <f>+'OCTUBRE ORDINARIO'!O76</f>
        <v>5080576.37</v>
      </c>
      <c r="D76" s="10">
        <f>+'AJUSTE FOFIR Y AJUSTE FIEPS 24'!E76</f>
        <v>257353.56</v>
      </c>
      <c r="E76" s="10">
        <f>+'FEIEF FOFIR 2024'!D76</f>
        <v>62350.44</v>
      </c>
      <c r="F76" s="29">
        <f t="shared" si="1"/>
        <v>5400280.3700000001</v>
      </c>
    </row>
    <row r="77" spans="1:6" x14ac:dyDescent="0.25">
      <c r="A77" s="3">
        <v>74</v>
      </c>
      <c r="B77" s="11" t="s">
        <v>87</v>
      </c>
      <c r="C77" s="10">
        <f>+'OCTUBRE ORDINARIO'!O77</f>
        <v>187675.91999999998</v>
      </c>
      <c r="D77" s="10">
        <f>+'AJUSTE FOFIR Y AJUSTE FIEPS 24'!E77</f>
        <v>7181.37</v>
      </c>
      <c r="E77" s="10">
        <f>+'FEIEF FOFIR 2024'!D77</f>
        <v>1739.87</v>
      </c>
      <c r="F77" s="29">
        <f t="shared" si="1"/>
        <v>196597.15999999997</v>
      </c>
    </row>
    <row r="78" spans="1:6" x14ac:dyDescent="0.25">
      <c r="A78" s="3">
        <v>75</v>
      </c>
      <c r="B78" s="11" t="s">
        <v>88</v>
      </c>
      <c r="C78" s="10">
        <f>+'OCTUBRE ORDINARIO'!O78</f>
        <v>569789.7899999998</v>
      </c>
      <c r="D78" s="10">
        <f>+'AJUSTE FOFIR Y AJUSTE FIEPS 24'!E78</f>
        <v>22561.03</v>
      </c>
      <c r="E78" s="10">
        <f>+'FEIEF FOFIR 2024'!D78</f>
        <v>5465.98</v>
      </c>
      <c r="F78" s="29">
        <f t="shared" si="1"/>
        <v>597816.79999999981</v>
      </c>
    </row>
    <row r="79" spans="1:6" x14ac:dyDescent="0.25">
      <c r="A79" s="3">
        <v>76</v>
      </c>
      <c r="B79" s="11" t="s">
        <v>89</v>
      </c>
      <c r="C79" s="10">
        <f>+'OCTUBRE ORDINARIO'!O79</f>
        <v>366075.98</v>
      </c>
      <c r="D79" s="10">
        <f>+'AJUSTE FOFIR Y AJUSTE FIEPS 24'!E79</f>
        <v>19517.899999999998</v>
      </c>
      <c r="E79" s="10">
        <f>+'FEIEF FOFIR 2024'!D79</f>
        <v>4728.71</v>
      </c>
      <c r="F79" s="29">
        <f t="shared" si="1"/>
        <v>390322.59</v>
      </c>
    </row>
    <row r="80" spans="1:6" x14ac:dyDescent="0.25">
      <c r="A80" s="3">
        <v>77</v>
      </c>
      <c r="B80" s="11" t="s">
        <v>90</v>
      </c>
      <c r="C80" s="10">
        <f>+'OCTUBRE ORDINARIO'!O80</f>
        <v>464240.22000000003</v>
      </c>
      <c r="D80" s="10">
        <f>+'AJUSTE FOFIR Y AJUSTE FIEPS 24'!E80</f>
        <v>43063.329999999994</v>
      </c>
      <c r="E80" s="10">
        <f>+'FEIEF FOFIR 2024'!D80</f>
        <v>10433.19</v>
      </c>
      <c r="F80" s="29">
        <f t="shared" si="1"/>
        <v>517736.74000000005</v>
      </c>
    </row>
    <row r="81" spans="1:6" x14ac:dyDescent="0.25">
      <c r="A81" s="3">
        <v>78</v>
      </c>
      <c r="B81" s="11" t="s">
        <v>91</v>
      </c>
      <c r="C81" s="10">
        <f>+'OCTUBRE ORDINARIO'!O81</f>
        <v>230568.83999999997</v>
      </c>
      <c r="D81" s="10">
        <f>+'AJUSTE FOFIR Y AJUSTE FIEPS 24'!E81</f>
        <v>14874.4</v>
      </c>
      <c r="E81" s="10">
        <f>+'FEIEF FOFIR 2024'!D81</f>
        <v>3603.7</v>
      </c>
      <c r="F81" s="29">
        <f t="shared" si="1"/>
        <v>249046.93999999997</v>
      </c>
    </row>
    <row r="82" spans="1:6" x14ac:dyDescent="0.25">
      <c r="A82" s="3">
        <v>79</v>
      </c>
      <c r="B82" s="11" t="s">
        <v>92</v>
      </c>
      <c r="C82" s="10">
        <f>+'OCTUBRE ORDINARIO'!O82</f>
        <v>14139638.449999999</v>
      </c>
      <c r="D82" s="10">
        <f>+'AJUSTE FOFIR Y AJUSTE FIEPS 24'!E82</f>
        <v>1552546.21</v>
      </c>
      <c r="E82" s="10">
        <f>+'FEIEF FOFIR 2024'!D82</f>
        <v>376143.74</v>
      </c>
      <c r="F82" s="29">
        <f t="shared" si="1"/>
        <v>16068328.4</v>
      </c>
    </row>
    <row r="83" spans="1:6" x14ac:dyDescent="0.25">
      <c r="A83" s="3">
        <v>80</v>
      </c>
      <c r="B83" s="11" t="s">
        <v>93</v>
      </c>
      <c r="C83" s="10">
        <f>+'OCTUBRE ORDINARIO'!O83</f>
        <v>202838.87999999998</v>
      </c>
      <c r="D83" s="10">
        <f>+'AJUSTE FOFIR Y AJUSTE FIEPS 24'!E83</f>
        <v>9760.7899999999991</v>
      </c>
      <c r="E83" s="10">
        <f>+'FEIEF FOFIR 2024'!D83</f>
        <v>2364.8000000000002</v>
      </c>
      <c r="F83" s="29">
        <f t="shared" si="1"/>
        <v>214964.46999999997</v>
      </c>
    </row>
    <row r="84" spans="1:6" x14ac:dyDescent="0.25">
      <c r="A84" s="3">
        <v>81</v>
      </c>
      <c r="B84" s="11" t="s">
        <v>94</v>
      </c>
      <c r="C84" s="10">
        <f>+'OCTUBRE ORDINARIO'!O84</f>
        <v>236051.75000000003</v>
      </c>
      <c r="D84" s="10">
        <f>+'AJUSTE FOFIR Y AJUSTE FIEPS 24'!E84</f>
        <v>13682.28</v>
      </c>
      <c r="E84" s="10">
        <f>+'FEIEF FOFIR 2024'!D84</f>
        <v>3314.88</v>
      </c>
      <c r="F84" s="29">
        <f t="shared" si="1"/>
        <v>253048.91000000003</v>
      </c>
    </row>
    <row r="85" spans="1:6" x14ac:dyDescent="0.25">
      <c r="A85" s="3">
        <v>82</v>
      </c>
      <c r="B85" s="11" t="s">
        <v>95</v>
      </c>
      <c r="C85" s="10">
        <f>+'OCTUBRE ORDINARIO'!O85</f>
        <v>379468.16000000003</v>
      </c>
      <c r="D85" s="10">
        <f>+'AJUSTE FOFIR Y AJUSTE FIEPS 24'!E85</f>
        <v>24161.02</v>
      </c>
      <c r="E85" s="10">
        <f>+'FEIEF FOFIR 2024'!D85</f>
        <v>5853.62</v>
      </c>
      <c r="F85" s="29">
        <f t="shared" si="1"/>
        <v>409482.80000000005</v>
      </c>
    </row>
    <row r="86" spans="1:6" x14ac:dyDescent="0.25">
      <c r="A86" s="3">
        <v>83</v>
      </c>
      <c r="B86" s="11" t="s">
        <v>96</v>
      </c>
      <c r="C86" s="10">
        <f>+'OCTUBRE ORDINARIO'!O86</f>
        <v>788107.52</v>
      </c>
      <c r="D86" s="10">
        <f>+'AJUSTE FOFIR Y AJUSTE FIEPS 24'!E86</f>
        <v>84826.76</v>
      </c>
      <c r="E86" s="10">
        <f>+'FEIEF FOFIR 2024'!D86</f>
        <v>20551.439999999999</v>
      </c>
      <c r="F86" s="29">
        <f t="shared" si="1"/>
        <v>893485.72</v>
      </c>
    </row>
    <row r="87" spans="1:6" x14ac:dyDescent="0.25">
      <c r="A87" s="3">
        <v>84</v>
      </c>
      <c r="B87" s="11" t="s">
        <v>97</v>
      </c>
      <c r="C87" s="10">
        <f>+'OCTUBRE ORDINARIO'!O87</f>
        <v>565086.25000000012</v>
      </c>
      <c r="D87" s="10">
        <f>+'AJUSTE FOFIR Y AJUSTE FIEPS 24'!E87</f>
        <v>60663.34</v>
      </c>
      <c r="E87" s="10">
        <f>+'FEIEF FOFIR 2024'!D87</f>
        <v>14697.23</v>
      </c>
      <c r="F87" s="29">
        <f t="shared" si="1"/>
        <v>640446.82000000007</v>
      </c>
    </row>
    <row r="88" spans="1:6" x14ac:dyDescent="0.25">
      <c r="A88" s="3">
        <v>85</v>
      </c>
      <c r="B88" s="11" t="s">
        <v>98</v>
      </c>
      <c r="C88" s="10">
        <f>+'OCTUBRE ORDINARIO'!O88</f>
        <v>1749245.2699999996</v>
      </c>
      <c r="D88" s="10">
        <f>+'AJUSTE FOFIR Y AJUSTE FIEPS 24'!E88</f>
        <v>157372.43999999997</v>
      </c>
      <c r="E88" s="10">
        <f>+'FEIEF FOFIR 2024'!D88</f>
        <v>38127.47</v>
      </c>
      <c r="F88" s="29">
        <f t="shared" si="1"/>
        <v>1944745.1799999995</v>
      </c>
    </row>
    <row r="89" spans="1:6" x14ac:dyDescent="0.25">
      <c r="A89" s="3">
        <v>86</v>
      </c>
      <c r="B89" s="11" t="s">
        <v>99</v>
      </c>
      <c r="C89" s="10">
        <f>+'OCTUBRE ORDINARIO'!O89</f>
        <v>223256.08000000002</v>
      </c>
      <c r="D89" s="10">
        <f>+'AJUSTE FOFIR Y AJUSTE FIEPS 24'!E89</f>
        <v>15055.289999999999</v>
      </c>
      <c r="E89" s="10">
        <f>+'FEIEF FOFIR 2024'!D89</f>
        <v>3647.53</v>
      </c>
      <c r="F89" s="29">
        <f t="shared" si="1"/>
        <v>241958.90000000002</v>
      </c>
    </row>
    <row r="90" spans="1:6" x14ac:dyDescent="0.25">
      <c r="A90" s="3">
        <v>87</v>
      </c>
      <c r="B90" s="11" t="s">
        <v>100</v>
      </c>
      <c r="C90" s="10">
        <f>+'OCTUBRE ORDINARIO'!O90</f>
        <v>506366.87000000005</v>
      </c>
      <c r="D90" s="10">
        <f>+'AJUSTE FOFIR Y AJUSTE FIEPS 24'!E90</f>
        <v>45115.350000000006</v>
      </c>
      <c r="E90" s="10">
        <f>+'FEIEF FOFIR 2024'!D90</f>
        <v>10930.34</v>
      </c>
      <c r="F90" s="29">
        <f t="shared" si="1"/>
        <v>562412.56000000006</v>
      </c>
    </row>
    <row r="91" spans="1:6" x14ac:dyDescent="0.25">
      <c r="A91" s="3">
        <v>88</v>
      </c>
      <c r="B91" s="11" t="s">
        <v>101</v>
      </c>
      <c r="C91" s="10">
        <f>+'OCTUBRE ORDINARIO'!O91</f>
        <v>333537.65999999997</v>
      </c>
      <c r="D91" s="10">
        <f>+'AJUSTE FOFIR Y AJUSTE FIEPS 24'!E91</f>
        <v>17392.7</v>
      </c>
      <c r="E91" s="10">
        <f>+'FEIEF FOFIR 2024'!D91</f>
        <v>4213.82</v>
      </c>
      <c r="F91" s="29">
        <f t="shared" si="1"/>
        <v>355144.18</v>
      </c>
    </row>
    <row r="92" spans="1:6" x14ac:dyDescent="0.25">
      <c r="A92" s="3">
        <v>89</v>
      </c>
      <c r="B92" s="11" t="s">
        <v>102</v>
      </c>
      <c r="C92" s="10">
        <f>+'OCTUBRE ORDINARIO'!O92</f>
        <v>226915.48</v>
      </c>
      <c r="D92" s="10">
        <f>+'AJUSTE FOFIR Y AJUSTE FIEPS 24'!E92</f>
        <v>13033.939999999999</v>
      </c>
      <c r="E92" s="10">
        <f>+'FEIEF FOFIR 2024'!D92</f>
        <v>3157.8</v>
      </c>
      <c r="F92" s="29">
        <f t="shared" si="1"/>
        <v>243107.22</v>
      </c>
    </row>
    <row r="93" spans="1:6" x14ac:dyDescent="0.25">
      <c r="A93" s="3">
        <v>90</v>
      </c>
      <c r="B93" s="11" t="s">
        <v>103</v>
      </c>
      <c r="C93" s="10">
        <f>+'OCTUBRE ORDINARIO'!O93</f>
        <v>558405.62000000011</v>
      </c>
      <c r="D93" s="10">
        <f>+'AJUSTE FOFIR Y AJUSTE FIEPS 24'!E93</f>
        <v>34339.100000000006</v>
      </c>
      <c r="E93" s="10">
        <f>+'FEIEF FOFIR 2024'!D93</f>
        <v>8319.52</v>
      </c>
      <c r="F93" s="29">
        <f t="shared" si="1"/>
        <v>601064.24000000011</v>
      </c>
    </row>
    <row r="94" spans="1:6" x14ac:dyDescent="0.25">
      <c r="A94" s="3">
        <v>91</v>
      </c>
      <c r="B94" s="11" t="s">
        <v>104</v>
      </c>
      <c r="C94" s="10">
        <f>+'OCTUBRE ORDINARIO'!O94</f>
        <v>808031.85</v>
      </c>
      <c r="D94" s="10">
        <f>+'AJUSTE FOFIR Y AJUSTE FIEPS 24'!E94</f>
        <v>82809.69</v>
      </c>
      <c r="E94" s="10">
        <f>+'FEIEF FOFIR 2024'!D94</f>
        <v>20062.75</v>
      </c>
      <c r="F94" s="29">
        <f t="shared" si="1"/>
        <v>910904.29</v>
      </c>
    </row>
    <row r="95" spans="1:6" x14ac:dyDescent="0.25">
      <c r="A95" s="3">
        <v>92</v>
      </c>
      <c r="B95" s="11" t="s">
        <v>105</v>
      </c>
      <c r="C95" s="10">
        <f>+'OCTUBRE ORDINARIO'!O95</f>
        <v>225235.74000000002</v>
      </c>
      <c r="D95" s="10">
        <f>+'AJUSTE FOFIR Y AJUSTE FIEPS 24'!E95</f>
        <v>9782.85</v>
      </c>
      <c r="E95" s="10">
        <f>+'FEIEF FOFIR 2024'!D95</f>
        <v>2370.14</v>
      </c>
      <c r="F95" s="29">
        <f t="shared" si="1"/>
        <v>237388.73000000004</v>
      </c>
    </row>
    <row r="96" spans="1:6" x14ac:dyDescent="0.25">
      <c r="A96" s="3">
        <v>93</v>
      </c>
      <c r="B96" s="11" t="s">
        <v>106</v>
      </c>
      <c r="C96" s="10">
        <f>+'OCTUBRE ORDINARIO'!O96</f>
        <v>116775.99000000003</v>
      </c>
      <c r="D96" s="10">
        <f>+'AJUSTE FOFIR Y AJUSTE FIEPS 24'!E96</f>
        <v>3845.83</v>
      </c>
      <c r="E96" s="10">
        <f>+'FEIEF FOFIR 2024'!D96</f>
        <v>931.75</v>
      </c>
      <c r="F96" s="29">
        <f t="shared" si="1"/>
        <v>121553.57000000004</v>
      </c>
    </row>
    <row r="97" spans="1:6" x14ac:dyDescent="0.25">
      <c r="A97" s="3">
        <v>94</v>
      </c>
      <c r="B97" s="11" t="s">
        <v>107</v>
      </c>
      <c r="C97" s="10">
        <f>+'OCTUBRE ORDINARIO'!O97</f>
        <v>225948.51000000004</v>
      </c>
      <c r="D97" s="10">
        <f>+'AJUSTE FOFIR Y AJUSTE FIEPS 24'!E97</f>
        <v>10190.470000000001</v>
      </c>
      <c r="E97" s="10">
        <f>+'FEIEF FOFIR 2024'!D97</f>
        <v>2468.9</v>
      </c>
      <c r="F97" s="29">
        <f t="shared" si="1"/>
        <v>238607.88000000003</v>
      </c>
    </row>
    <row r="98" spans="1:6" x14ac:dyDescent="0.25">
      <c r="A98" s="3">
        <v>95</v>
      </c>
      <c r="B98" s="11" t="s">
        <v>108</v>
      </c>
      <c r="C98" s="10">
        <f>+'OCTUBRE ORDINARIO'!O98</f>
        <v>444639.37</v>
      </c>
      <c r="D98" s="10">
        <f>+'AJUSTE FOFIR Y AJUSTE FIEPS 24'!E98</f>
        <v>26495.85</v>
      </c>
      <c r="E98" s="10">
        <f>+'FEIEF FOFIR 2024'!D98</f>
        <v>6419.29</v>
      </c>
      <c r="F98" s="29">
        <f t="shared" si="1"/>
        <v>477554.50999999995</v>
      </c>
    </row>
    <row r="99" spans="1:6" x14ac:dyDescent="0.25">
      <c r="A99" s="3">
        <v>96</v>
      </c>
      <c r="B99" s="11" t="s">
        <v>109</v>
      </c>
      <c r="C99" s="10">
        <f>+'OCTUBRE ORDINARIO'!O99</f>
        <v>174821.2</v>
      </c>
      <c r="D99" s="10">
        <f>+'AJUSTE FOFIR Y AJUSTE FIEPS 24'!E99</f>
        <v>12053.519999999999</v>
      </c>
      <c r="E99" s="10">
        <f>+'FEIEF FOFIR 2024'!D99</f>
        <v>2920.27</v>
      </c>
      <c r="F99" s="29">
        <f t="shared" si="1"/>
        <v>189794.99</v>
      </c>
    </row>
    <row r="100" spans="1:6" x14ac:dyDescent="0.25">
      <c r="A100" s="3">
        <v>97</v>
      </c>
      <c r="B100" s="11" t="s">
        <v>110</v>
      </c>
      <c r="C100" s="10">
        <f>+'OCTUBRE ORDINARIO'!O100</f>
        <v>215552.58</v>
      </c>
      <c r="D100" s="10">
        <f>+'AJUSTE FOFIR Y AJUSTE FIEPS 24'!E100</f>
        <v>11738.539999999999</v>
      </c>
      <c r="E100" s="10">
        <f>+'FEIEF FOFIR 2024'!D100</f>
        <v>2843.96</v>
      </c>
      <c r="F100" s="29">
        <f t="shared" si="1"/>
        <v>230135.08</v>
      </c>
    </row>
    <row r="101" spans="1:6" x14ac:dyDescent="0.25">
      <c r="A101" s="3">
        <v>98</v>
      </c>
      <c r="B101" s="11" t="s">
        <v>111</v>
      </c>
      <c r="C101" s="10">
        <f>+'OCTUBRE ORDINARIO'!O101</f>
        <v>394831.74000000005</v>
      </c>
      <c r="D101" s="10">
        <f>+'AJUSTE FOFIR Y AJUSTE FIEPS 24'!E101</f>
        <v>24030.32</v>
      </c>
      <c r="E101" s="10">
        <f>+'FEIEF FOFIR 2024'!D101</f>
        <v>5821.95</v>
      </c>
      <c r="F101" s="29">
        <f t="shared" si="1"/>
        <v>424684.01000000007</v>
      </c>
    </row>
    <row r="102" spans="1:6" x14ac:dyDescent="0.25">
      <c r="A102" s="3">
        <v>99</v>
      </c>
      <c r="B102" s="11" t="s">
        <v>112</v>
      </c>
      <c r="C102" s="10">
        <f>+'OCTUBRE ORDINARIO'!O102</f>
        <v>183877.30000000002</v>
      </c>
      <c r="D102" s="10">
        <f>+'AJUSTE FOFIR Y AJUSTE FIEPS 24'!E102</f>
        <v>2323.2900000000004</v>
      </c>
      <c r="E102" s="10">
        <f>+'FEIEF FOFIR 2024'!D102</f>
        <v>562.88</v>
      </c>
      <c r="F102" s="29">
        <f t="shared" si="1"/>
        <v>186763.47000000003</v>
      </c>
    </row>
    <row r="103" spans="1:6" x14ac:dyDescent="0.25">
      <c r="A103" s="3">
        <v>100</v>
      </c>
      <c r="B103" s="11" t="s">
        <v>113</v>
      </c>
      <c r="C103" s="10">
        <f>+'OCTUBRE ORDINARIO'!O103</f>
        <v>163312.68</v>
      </c>
      <c r="D103" s="10">
        <f>+'AJUSTE FOFIR Y AJUSTE FIEPS 24'!E103</f>
        <v>2284.35</v>
      </c>
      <c r="E103" s="10">
        <f>+'FEIEF FOFIR 2024'!D103</f>
        <v>553.44000000000005</v>
      </c>
      <c r="F103" s="29">
        <f t="shared" si="1"/>
        <v>166150.47</v>
      </c>
    </row>
    <row r="104" spans="1:6" x14ac:dyDescent="0.25">
      <c r="A104" s="3">
        <v>101</v>
      </c>
      <c r="B104" s="11" t="s">
        <v>114</v>
      </c>
      <c r="C104" s="10">
        <f>+'OCTUBRE ORDINARIO'!O104</f>
        <v>179936.53</v>
      </c>
      <c r="D104" s="10">
        <f>+'AJUSTE FOFIR Y AJUSTE FIEPS 24'!E104</f>
        <v>4456.78</v>
      </c>
      <c r="E104" s="10">
        <f>+'FEIEF FOFIR 2024'!D104</f>
        <v>1079.77</v>
      </c>
      <c r="F104" s="29">
        <f t="shared" si="1"/>
        <v>185473.08</v>
      </c>
    </row>
    <row r="105" spans="1:6" x14ac:dyDescent="0.25">
      <c r="A105" s="3">
        <v>102</v>
      </c>
      <c r="B105" s="11" t="s">
        <v>115</v>
      </c>
      <c r="C105" s="10">
        <f>+'OCTUBRE ORDINARIO'!O105</f>
        <v>406015.64000000007</v>
      </c>
      <c r="D105" s="10">
        <f>+'AJUSTE FOFIR Y AJUSTE FIEPS 24'!E105</f>
        <v>33763.729999999996</v>
      </c>
      <c r="E105" s="10">
        <f>+'FEIEF FOFIR 2024'!D105</f>
        <v>8180.12</v>
      </c>
      <c r="F105" s="29">
        <f t="shared" si="1"/>
        <v>447959.49000000005</v>
      </c>
    </row>
    <row r="106" spans="1:6" x14ac:dyDescent="0.25">
      <c r="A106" s="3">
        <v>103</v>
      </c>
      <c r="B106" s="11" t="s">
        <v>116</v>
      </c>
      <c r="C106" s="10">
        <f>+'OCTUBRE ORDINARIO'!O106</f>
        <v>852181.14999999991</v>
      </c>
      <c r="D106" s="10">
        <f>+'AJUSTE FOFIR Y AJUSTE FIEPS 24'!E106</f>
        <v>77645.03</v>
      </c>
      <c r="E106" s="10">
        <f>+'FEIEF FOFIR 2024'!D106</f>
        <v>18811.48</v>
      </c>
      <c r="F106" s="29">
        <f t="shared" si="1"/>
        <v>948637.65999999992</v>
      </c>
    </row>
    <row r="107" spans="1:6" x14ac:dyDescent="0.25">
      <c r="A107" s="3">
        <v>104</v>
      </c>
      <c r="B107" s="11" t="s">
        <v>117</v>
      </c>
      <c r="C107" s="10">
        <f>+'OCTUBRE ORDINARIO'!O107</f>
        <v>434292.2099999999</v>
      </c>
      <c r="D107" s="10">
        <f>+'AJUSTE FOFIR Y AJUSTE FIEPS 24'!E107</f>
        <v>23041.19</v>
      </c>
      <c r="E107" s="10">
        <f>+'FEIEF FOFIR 2024'!D107</f>
        <v>5582.31</v>
      </c>
      <c r="F107" s="29">
        <f t="shared" si="1"/>
        <v>462915.7099999999</v>
      </c>
    </row>
    <row r="108" spans="1:6" x14ac:dyDescent="0.25">
      <c r="A108" s="3">
        <v>105</v>
      </c>
      <c r="B108" s="11" t="s">
        <v>118</v>
      </c>
      <c r="C108" s="10">
        <f>+'OCTUBRE ORDINARIO'!O108</f>
        <v>586593.8899999999</v>
      </c>
      <c r="D108" s="10">
        <f>+'AJUSTE FOFIR Y AJUSTE FIEPS 24'!E108</f>
        <v>49505.590000000004</v>
      </c>
      <c r="E108" s="10">
        <f>+'FEIEF FOFIR 2024'!D108</f>
        <v>11993.99</v>
      </c>
      <c r="F108" s="29">
        <f t="shared" si="1"/>
        <v>648093.46999999986</v>
      </c>
    </row>
    <row r="109" spans="1:6" x14ac:dyDescent="0.25">
      <c r="A109" s="3">
        <v>106</v>
      </c>
      <c r="B109" s="11" t="s">
        <v>119</v>
      </c>
      <c r="C109" s="10">
        <f>+'OCTUBRE ORDINARIO'!O109</f>
        <v>119548.95999999999</v>
      </c>
      <c r="D109" s="10">
        <f>+'AJUSTE FOFIR Y AJUSTE FIEPS 24'!E109</f>
        <v>5184.03</v>
      </c>
      <c r="E109" s="10">
        <f>+'FEIEF FOFIR 2024'!D109</f>
        <v>1255.96</v>
      </c>
      <c r="F109" s="29">
        <f t="shared" si="1"/>
        <v>125988.95</v>
      </c>
    </row>
    <row r="110" spans="1:6" x14ac:dyDescent="0.25">
      <c r="A110" s="3">
        <v>107</v>
      </c>
      <c r="B110" s="11" t="s">
        <v>120</v>
      </c>
      <c r="C110" s="10">
        <f>+'OCTUBRE ORDINARIO'!O110</f>
        <v>1862862.62</v>
      </c>
      <c r="D110" s="10">
        <f>+'AJUSTE FOFIR Y AJUSTE FIEPS 24'!E110</f>
        <v>170633.09</v>
      </c>
      <c r="E110" s="10">
        <f>+'FEIEF FOFIR 2024'!D110</f>
        <v>41340.199999999997</v>
      </c>
      <c r="F110" s="29">
        <f t="shared" si="1"/>
        <v>2074835.9100000001</v>
      </c>
    </row>
    <row r="111" spans="1:6" x14ac:dyDescent="0.25">
      <c r="A111" s="3">
        <v>108</v>
      </c>
      <c r="B111" s="11" t="s">
        <v>121</v>
      </c>
      <c r="C111" s="10">
        <f>+'OCTUBRE ORDINARIO'!O111</f>
        <v>394279.10999999993</v>
      </c>
      <c r="D111" s="10">
        <f>+'AJUSTE FOFIR Y AJUSTE FIEPS 24'!E111</f>
        <v>26064.48</v>
      </c>
      <c r="E111" s="10">
        <f>+'FEIEF FOFIR 2024'!D111</f>
        <v>6314.78</v>
      </c>
      <c r="F111" s="29">
        <f t="shared" si="1"/>
        <v>426658.36999999994</v>
      </c>
    </row>
    <row r="112" spans="1:6" x14ac:dyDescent="0.25">
      <c r="A112" s="3">
        <v>109</v>
      </c>
      <c r="B112" s="11" t="s">
        <v>122</v>
      </c>
      <c r="C112" s="10">
        <f>+'OCTUBRE ORDINARIO'!O112</f>
        <v>165618.82000000004</v>
      </c>
      <c r="D112" s="10">
        <f>+'AJUSTE FOFIR Y AJUSTE FIEPS 24'!E112</f>
        <v>7689.47</v>
      </c>
      <c r="E112" s="10">
        <f>+'FEIEF FOFIR 2024'!D112</f>
        <v>1862.97</v>
      </c>
      <c r="F112" s="29">
        <f t="shared" si="1"/>
        <v>175171.26000000004</v>
      </c>
    </row>
    <row r="113" spans="1:6" x14ac:dyDescent="0.25">
      <c r="A113" s="3">
        <v>110</v>
      </c>
      <c r="B113" s="11" t="s">
        <v>123</v>
      </c>
      <c r="C113" s="10">
        <f>+'OCTUBRE ORDINARIO'!O113</f>
        <v>238296.56</v>
      </c>
      <c r="D113" s="10">
        <f>+'AJUSTE FOFIR Y AJUSTE FIEPS 24'!E113</f>
        <v>9190.83</v>
      </c>
      <c r="E113" s="10">
        <f>+'FEIEF FOFIR 2024'!D113</f>
        <v>2226.71</v>
      </c>
      <c r="F113" s="29">
        <f t="shared" si="1"/>
        <v>249714.09999999998</v>
      </c>
    </row>
    <row r="114" spans="1:6" x14ac:dyDescent="0.25">
      <c r="A114" s="3">
        <v>111</v>
      </c>
      <c r="B114" s="11" t="s">
        <v>124</v>
      </c>
      <c r="C114" s="10">
        <f>+'OCTUBRE ORDINARIO'!O114</f>
        <v>466178.06000000006</v>
      </c>
      <c r="D114" s="10">
        <f>+'AJUSTE FOFIR Y AJUSTE FIEPS 24'!E114</f>
        <v>26853.399999999998</v>
      </c>
      <c r="E114" s="10">
        <f>+'FEIEF FOFIR 2024'!D114</f>
        <v>6505.92</v>
      </c>
      <c r="F114" s="29">
        <f t="shared" si="1"/>
        <v>499537.38000000006</v>
      </c>
    </row>
    <row r="115" spans="1:6" x14ac:dyDescent="0.25">
      <c r="A115" s="3">
        <v>112</v>
      </c>
      <c r="B115" s="11" t="s">
        <v>125</v>
      </c>
      <c r="C115" s="10">
        <f>+'OCTUBRE ORDINARIO'!O115</f>
        <v>609404.20999999985</v>
      </c>
      <c r="D115" s="10">
        <f>+'AJUSTE FOFIR Y AJUSTE FIEPS 24'!E115</f>
        <v>19601.579999999998</v>
      </c>
      <c r="E115" s="10">
        <f>+'FEIEF FOFIR 2024'!D115</f>
        <v>4748.9799999999996</v>
      </c>
      <c r="F115" s="29">
        <f t="shared" si="1"/>
        <v>633754.76999999979</v>
      </c>
    </row>
    <row r="116" spans="1:6" x14ac:dyDescent="0.25">
      <c r="A116" s="3">
        <v>113</v>
      </c>
      <c r="B116" s="11" t="s">
        <v>126</v>
      </c>
      <c r="C116" s="10">
        <f>+'OCTUBRE ORDINARIO'!O116</f>
        <v>447053.82</v>
      </c>
      <c r="D116" s="10">
        <f>+'AJUSTE FOFIR Y AJUSTE FIEPS 24'!E116</f>
        <v>21732.379999999997</v>
      </c>
      <c r="E116" s="10">
        <f>+'FEIEF FOFIR 2024'!D116</f>
        <v>5265.22</v>
      </c>
      <c r="F116" s="29">
        <f t="shared" si="1"/>
        <v>474051.42</v>
      </c>
    </row>
    <row r="117" spans="1:6" x14ac:dyDescent="0.25">
      <c r="A117" s="3">
        <v>114</v>
      </c>
      <c r="B117" s="11" t="s">
        <v>127</v>
      </c>
      <c r="C117" s="10">
        <f>+'OCTUBRE ORDINARIO'!O117</f>
        <v>144979.75000000003</v>
      </c>
      <c r="D117" s="10">
        <f>+'AJUSTE FOFIR Y AJUSTE FIEPS 24'!E117</f>
        <v>4667.57</v>
      </c>
      <c r="E117" s="10">
        <f>+'FEIEF FOFIR 2024'!D117</f>
        <v>1130.8399999999999</v>
      </c>
      <c r="F117" s="29">
        <f t="shared" si="1"/>
        <v>150778.16000000003</v>
      </c>
    </row>
    <row r="118" spans="1:6" x14ac:dyDescent="0.25">
      <c r="A118" s="3">
        <v>115</v>
      </c>
      <c r="B118" s="11" t="s">
        <v>128</v>
      </c>
      <c r="C118" s="10">
        <f>+'OCTUBRE ORDINARIO'!O118</f>
        <v>845640.87</v>
      </c>
      <c r="D118" s="10">
        <f>+'AJUSTE FOFIR Y AJUSTE FIEPS 24'!E118</f>
        <v>80314.47</v>
      </c>
      <c r="E118" s="10">
        <f>+'FEIEF FOFIR 2024'!D118</f>
        <v>19458.22</v>
      </c>
      <c r="F118" s="29">
        <f>SUM(C118:E118)</f>
        <v>945413.55999999994</v>
      </c>
    </row>
    <row r="119" spans="1:6" x14ac:dyDescent="0.25">
      <c r="A119" s="3">
        <v>116</v>
      </c>
      <c r="B119" s="11" t="s">
        <v>129</v>
      </c>
      <c r="C119" s="10">
        <f>+'OCTUBRE ORDINARIO'!O119</f>
        <v>380620.58999999997</v>
      </c>
      <c r="D119" s="10">
        <f>+'AJUSTE FOFIR Y AJUSTE FIEPS 24'!E119</f>
        <v>23037.59</v>
      </c>
      <c r="E119" s="10">
        <f>+'FEIEF FOFIR 2024'!D119</f>
        <v>5581.44</v>
      </c>
      <c r="F119" s="29">
        <f t="shared" si="1"/>
        <v>409239.62</v>
      </c>
    </row>
    <row r="120" spans="1:6" x14ac:dyDescent="0.25">
      <c r="A120" s="3">
        <v>117</v>
      </c>
      <c r="B120" s="11" t="s">
        <v>130</v>
      </c>
      <c r="C120" s="10">
        <f>+'OCTUBRE ORDINARIO'!O120</f>
        <v>287638.80000000005</v>
      </c>
      <c r="D120" s="10">
        <f>+'AJUSTE FOFIR Y AJUSTE FIEPS 24'!E120</f>
        <v>17424.37</v>
      </c>
      <c r="E120" s="10">
        <f>+'FEIEF FOFIR 2024'!D120</f>
        <v>4221.5</v>
      </c>
      <c r="F120" s="29">
        <f t="shared" si="1"/>
        <v>309284.67000000004</v>
      </c>
    </row>
    <row r="121" spans="1:6" x14ac:dyDescent="0.25">
      <c r="A121" s="3">
        <v>118</v>
      </c>
      <c r="B121" s="11" t="s">
        <v>131</v>
      </c>
      <c r="C121" s="10">
        <f>+'OCTUBRE ORDINARIO'!O121</f>
        <v>654868.60000000009</v>
      </c>
      <c r="D121" s="10">
        <f>+'AJUSTE FOFIR Y AJUSTE FIEPS 24'!E121</f>
        <v>35608.36</v>
      </c>
      <c r="E121" s="10">
        <f>+'FEIEF FOFIR 2024'!D121</f>
        <v>8627.0300000000007</v>
      </c>
      <c r="F121" s="29">
        <f t="shared" si="1"/>
        <v>699103.99000000011</v>
      </c>
    </row>
    <row r="122" spans="1:6" x14ac:dyDescent="0.25">
      <c r="A122" s="3">
        <v>119</v>
      </c>
      <c r="B122" s="11" t="s">
        <v>132</v>
      </c>
      <c r="C122" s="10">
        <f>+'OCTUBRE ORDINARIO'!O122</f>
        <v>151555.74</v>
      </c>
      <c r="D122" s="10">
        <f>+'AJUSTE FOFIR Y AJUSTE FIEPS 24'!E122</f>
        <v>4290.8</v>
      </c>
      <c r="E122" s="10">
        <f>+'FEIEF FOFIR 2024'!D122</f>
        <v>1039.55</v>
      </c>
      <c r="F122" s="29">
        <f t="shared" si="1"/>
        <v>156886.08999999997</v>
      </c>
    </row>
    <row r="123" spans="1:6" x14ac:dyDescent="0.25">
      <c r="A123" s="3">
        <v>120</v>
      </c>
      <c r="B123" s="11" t="s">
        <v>133</v>
      </c>
      <c r="C123" s="10">
        <f>+'OCTUBRE ORDINARIO'!O123</f>
        <v>164074.92000000001</v>
      </c>
      <c r="D123" s="10">
        <f>+'AJUSTE FOFIR Y AJUSTE FIEPS 24'!E123</f>
        <v>3961.75</v>
      </c>
      <c r="E123" s="10">
        <f>+'FEIEF FOFIR 2024'!D123</f>
        <v>959.83</v>
      </c>
      <c r="F123" s="29">
        <f t="shared" si="1"/>
        <v>168996.5</v>
      </c>
    </row>
    <row r="124" spans="1:6" x14ac:dyDescent="0.25">
      <c r="A124" s="3">
        <v>121</v>
      </c>
      <c r="B124" s="11" t="s">
        <v>134</v>
      </c>
      <c r="C124" s="10">
        <f>+'OCTUBRE ORDINARIO'!O124</f>
        <v>153510.42999999996</v>
      </c>
      <c r="D124" s="10">
        <f>+'AJUSTE FOFIR Y AJUSTE FIEPS 24'!E124</f>
        <v>4355.43</v>
      </c>
      <c r="E124" s="10">
        <f>+'FEIEF FOFIR 2024'!D124</f>
        <v>1055.21</v>
      </c>
      <c r="F124" s="29">
        <f t="shared" si="1"/>
        <v>158921.06999999995</v>
      </c>
    </row>
    <row r="125" spans="1:6" x14ac:dyDescent="0.25">
      <c r="A125" s="3">
        <v>122</v>
      </c>
      <c r="B125" s="11" t="s">
        <v>135</v>
      </c>
      <c r="C125" s="10">
        <f>+'OCTUBRE ORDINARIO'!O125</f>
        <v>157817.38999999998</v>
      </c>
      <c r="D125" s="10">
        <f>+'AJUSTE FOFIR Y AJUSTE FIEPS 24'!E125</f>
        <v>5278.3</v>
      </c>
      <c r="E125" s="10">
        <f>+'FEIEF FOFIR 2024'!D125</f>
        <v>1278.8</v>
      </c>
      <c r="F125" s="29">
        <f t="shared" si="1"/>
        <v>164374.48999999996</v>
      </c>
    </row>
    <row r="126" spans="1:6" x14ac:dyDescent="0.25">
      <c r="A126" s="3">
        <v>123</v>
      </c>
      <c r="B126" s="11" t="s">
        <v>136</v>
      </c>
      <c r="C126" s="10">
        <f>+'OCTUBRE ORDINARIO'!O126</f>
        <v>305559.11000000004</v>
      </c>
      <c r="D126" s="10">
        <f>+'AJUSTE FOFIR Y AJUSTE FIEPS 24'!E126</f>
        <v>16348.57</v>
      </c>
      <c r="E126" s="10">
        <f>+'FEIEF FOFIR 2024'!D126</f>
        <v>3960.86</v>
      </c>
      <c r="F126" s="29">
        <f t="shared" si="1"/>
        <v>325868.54000000004</v>
      </c>
    </row>
    <row r="127" spans="1:6" x14ac:dyDescent="0.25">
      <c r="A127" s="3">
        <v>124</v>
      </c>
      <c r="B127" s="11" t="s">
        <v>137</v>
      </c>
      <c r="C127" s="10">
        <f>+'OCTUBRE ORDINARIO'!O127</f>
        <v>1702919.1500000001</v>
      </c>
      <c r="D127" s="10">
        <f>+'AJUSTE FOFIR Y AJUSTE FIEPS 24'!E127</f>
        <v>173037.21</v>
      </c>
      <c r="E127" s="10">
        <f>+'FEIEF FOFIR 2024'!D127</f>
        <v>41922.660000000003</v>
      </c>
      <c r="F127" s="29">
        <f t="shared" si="1"/>
        <v>1917879.02</v>
      </c>
    </row>
    <row r="128" spans="1:6" x14ac:dyDescent="0.25">
      <c r="A128" s="3">
        <v>125</v>
      </c>
      <c r="B128" s="11" t="s">
        <v>138</v>
      </c>
      <c r="C128" s="10">
        <f>+'OCTUBRE ORDINARIO'!O128</f>
        <v>1145826.42</v>
      </c>
      <c r="D128" s="10">
        <f>+'AJUSTE FOFIR Y AJUSTE FIEPS 24'!E128</f>
        <v>84041.260000000009</v>
      </c>
      <c r="E128" s="10">
        <f>+'FEIEF FOFIR 2024'!D128</f>
        <v>20361.13</v>
      </c>
      <c r="F128" s="29">
        <f t="shared" si="1"/>
        <v>1250228.8099999998</v>
      </c>
    </row>
    <row r="129" spans="1:6" x14ac:dyDescent="0.25">
      <c r="A129" s="3">
        <v>126</v>
      </c>
      <c r="B129" s="11" t="s">
        <v>139</v>
      </c>
      <c r="C129" s="10">
        <f>+'OCTUBRE ORDINARIO'!O129</f>
        <v>461660.05999999994</v>
      </c>
      <c r="D129" s="10">
        <f>+'AJUSTE FOFIR Y AJUSTE FIEPS 24'!E129</f>
        <v>29732.23</v>
      </c>
      <c r="E129" s="10">
        <f>+'FEIEF FOFIR 2024'!D129</f>
        <v>7203.39</v>
      </c>
      <c r="F129" s="29">
        <f t="shared" si="1"/>
        <v>498595.67999999993</v>
      </c>
    </row>
    <row r="130" spans="1:6" x14ac:dyDescent="0.25">
      <c r="A130" s="3">
        <v>127</v>
      </c>
      <c r="B130" s="11" t="s">
        <v>140</v>
      </c>
      <c r="C130" s="10">
        <f>+'OCTUBRE ORDINARIO'!O130</f>
        <v>227072.10999999996</v>
      </c>
      <c r="D130" s="10">
        <f>+'AJUSTE FOFIR Y AJUSTE FIEPS 24'!E130</f>
        <v>9298.2899999999991</v>
      </c>
      <c r="E130" s="10">
        <f>+'FEIEF FOFIR 2024'!D130</f>
        <v>2252.75</v>
      </c>
      <c r="F130" s="29">
        <f t="shared" si="1"/>
        <v>238623.14999999997</v>
      </c>
    </row>
    <row r="131" spans="1:6" x14ac:dyDescent="0.25">
      <c r="A131" s="3">
        <v>128</v>
      </c>
      <c r="B131" s="11" t="s">
        <v>141</v>
      </c>
      <c r="C131" s="10">
        <f>+'OCTUBRE ORDINARIO'!O131</f>
        <v>208545.53</v>
      </c>
      <c r="D131" s="10">
        <f>+'AJUSTE FOFIR Y AJUSTE FIEPS 24'!E131</f>
        <v>7746.05</v>
      </c>
      <c r="E131" s="10">
        <f>+'FEIEF FOFIR 2024'!D131</f>
        <v>1876.68</v>
      </c>
      <c r="F131" s="29">
        <f t="shared" si="1"/>
        <v>218168.25999999998</v>
      </c>
    </row>
    <row r="132" spans="1:6" x14ac:dyDescent="0.25">
      <c r="A132" s="3">
        <v>129</v>
      </c>
      <c r="B132" s="11" t="s">
        <v>142</v>
      </c>
      <c r="C132" s="10">
        <f>+'OCTUBRE ORDINARIO'!O132</f>
        <v>274842.52</v>
      </c>
      <c r="D132" s="10">
        <f>+'AJUSTE FOFIR Y AJUSTE FIEPS 24'!E132</f>
        <v>13584.13</v>
      </c>
      <c r="E132" s="10">
        <f>+'FEIEF FOFIR 2024'!D132</f>
        <v>3291.1</v>
      </c>
      <c r="F132" s="29">
        <f t="shared" si="1"/>
        <v>291717.75</v>
      </c>
    </row>
    <row r="133" spans="1:6" x14ac:dyDescent="0.25">
      <c r="A133" s="3">
        <v>130</v>
      </c>
      <c r="B133" s="11" t="s">
        <v>143</v>
      </c>
      <c r="C133" s="10">
        <f>+'OCTUBRE ORDINARIO'!O133</f>
        <v>583570.00999999978</v>
      </c>
      <c r="D133" s="10">
        <f>+'AJUSTE FOFIR Y AJUSTE FIEPS 24'!E133</f>
        <v>32573.21</v>
      </c>
      <c r="E133" s="10">
        <f>+'FEIEF FOFIR 2024'!D133</f>
        <v>7891.69</v>
      </c>
      <c r="F133" s="29">
        <f t="shared" ref="F133:F196" si="2">SUM(C133:E133)</f>
        <v>624034.90999999968</v>
      </c>
    </row>
    <row r="134" spans="1:6" x14ac:dyDescent="0.25">
      <c r="A134" s="3">
        <v>131</v>
      </c>
      <c r="B134" s="11" t="s">
        <v>144</v>
      </c>
      <c r="C134" s="10">
        <f>+'OCTUBRE ORDINARIO'!O134</f>
        <v>1132092.4800000002</v>
      </c>
      <c r="D134" s="10">
        <f>+'AJUSTE FOFIR Y AJUSTE FIEPS 24'!E134</f>
        <v>72771</v>
      </c>
      <c r="E134" s="10">
        <f>+'FEIEF FOFIR 2024'!D134</f>
        <v>17630.62</v>
      </c>
      <c r="F134" s="29">
        <f t="shared" si="2"/>
        <v>1222494.1000000003</v>
      </c>
    </row>
    <row r="135" spans="1:6" x14ac:dyDescent="0.25">
      <c r="A135" s="3">
        <v>132</v>
      </c>
      <c r="B135" s="11" t="s">
        <v>145</v>
      </c>
      <c r="C135" s="10">
        <f>+'OCTUBRE ORDINARIO'!O135</f>
        <v>265012.09999999998</v>
      </c>
      <c r="D135" s="10">
        <f>+'AJUSTE FOFIR Y AJUSTE FIEPS 24'!E135</f>
        <v>14916.92</v>
      </c>
      <c r="E135" s="10">
        <f>+'FEIEF FOFIR 2024'!D135</f>
        <v>3614</v>
      </c>
      <c r="F135" s="29">
        <f t="shared" si="2"/>
        <v>283543.01999999996</v>
      </c>
    </row>
    <row r="136" spans="1:6" x14ac:dyDescent="0.25">
      <c r="A136" s="3">
        <v>133</v>
      </c>
      <c r="B136" s="11" t="s">
        <v>146</v>
      </c>
      <c r="C136" s="10">
        <f>+'OCTUBRE ORDINARIO'!O136</f>
        <v>423560.48999999993</v>
      </c>
      <c r="D136" s="10">
        <f>+'AJUSTE FOFIR Y AJUSTE FIEPS 24'!E136</f>
        <v>28043.079999999998</v>
      </c>
      <c r="E136" s="10">
        <f>+'FEIEF FOFIR 2024'!D136</f>
        <v>6794.15</v>
      </c>
      <c r="F136" s="29">
        <f t="shared" si="2"/>
        <v>458397.72</v>
      </c>
    </row>
    <row r="137" spans="1:6" x14ac:dyDescent="0.25">
      <c r="A137" s="3">
        <v>134</v>
      </c>
      <c r="B137" s="11" t="s">
        <v>147</v>
      </c>
      <c r="C137" s="10">
        <f>+'OCTUBRE ORDINARIO'!O137</f>
        <v>2032225.2599999998</v>
      </c>
      <c r="D137" s="10">
        <f>+'AJUSTE FOFIR Y AJUSTE FIEPS 24'!E137</f>
        <v>178646.44</v>
      </c>
      <c r="E137" s="10">
        <f>+'FEIEF FOFIR 2024'!D137</f>
        <v>43281.64</v>
      </c>
      <c r="F137" s="29">
        <f t="shared" si="2"/>
        <v>2254153.34</v>
      </c>
    </row>
    <row r="138" spans="1:6" x14ac:dyDescent="0.25">
      <c r="A138" s="3">
        <v>135</v>
      </c>
      <c r="B138" s="11" t="s">
        <v>148</v>
      </c>
      <c r="C138" s="10">
        <f>+'OCTUBRE ORDINARIO'!O138</f>
        <v>648266.42999999993</v>
      </c>
      <c r="D138" s="10">
        <f>+'AJUSTE FOFIR Y AJUSTE FIEPS 24'!E138</f>
        <v>64326.939999999995</v>
      </c>
      <c r="E138" s="10">
        <f>+'FEIEF FOFIR 2024'!D138</f>
        <v>15584.84</v>
      </c>
      <c r="F138" s="29">
        <f t="shared" si="2"/>
        <v>728178.20999999985</v>
      </c>
    </row>
    <row r="139" spans="1:6" x14ac:dyDescent="0.25">
      <c r="A139" s="3">
        <v>136</v>
      </c>
      <c r="B139" s="11" t="s">
        <v>149</v>
      </c>
      <c r="C139" s="10">
        <f>+'OCTUBRE ORDINARIO'!O139</f>
        <v>1137195.9500000002</v>
      </c>
      <c r="D139" s="10">
        <f>+'AJUSTE FOFIR Y AJUSTE FIEPS 24'!E139</f>
        <v>80001.05</v>
      </c>
      <c r="E139" s="10">
        <f>+'FEIEF FOFIR 2024'!D139</f>
        <v>19382.29</v>
      </c>
      <c r="F139" s="29">
        <f t="shared" si="2"/>
        <v>1236579.2900000003</v>
      </c>
    </row>
    <row r="140" spans="1:6" x14ac:dyDescent="0.25">
      <c r="A140" s="3">
        <v>137</v>
      </c>
      <c r="B140" s="11" t="s">
        <v>150</v>
      </c>
      <c r="C140" s="10">
        <f>+'OCTUBRE ORDINARIO'!O140</f>
        <v>458429.52000000008</v>
      </c>
      <c r="D140" s="10">
        <f>+'AJUSTE FOFIR Y AJUSTE FIEPS 24'!E140</f>
        <v>30356.42</v>
      </c>
      <c r="E140" s="10">
        <f>+'FEIEF FOFIR 2024'!D140</f>
        <v>7354.61</v>
      </c>
      <c r="F140" s="29">
        <f t="shared" si="2"/>
        <v>496140.55000000005</v>
      </c>
    </row>
    <row r="141" spans="1:6" x14ac:dyDescent="0.25">
      <c r="A141" s="3">
        <v>138</v>
      </c>
      <c r="B141" s="11" t="s">
        <v>151</v>
      </c>
      <c r="C141" s="10">
        <f>+'OCTUBRE ORDINARIO'!O141</f>
        <v>120627.55000000002</v>
      </c>
      <c r="D141" s="10">
        <f>+'AJUSTE FOFIR Y AJUSTE FIEPS 24'!E141</f>
        <v>2846.87</v>
      </c>
      <c r="E141" s="10">
        <f>+'FEIEF FOFIR 2024'!D141</f>
        <v>689.73</v>
      </c>
      <c r="F141" s="29">
        <f t="shared" si="2"/>
        <v>124164.15000000001</v>
      </c>
    </row>
    <row r="142" spans="1:6" x14ac:dyDescent="0.25">
      <c r="A142" s="3">
        <v>139</v>
      </c>
      <c r="B142" s="11" t="s">
        <v>152</v>
      </c>
      <c r="C142" s="10">
        <f>+'OCTUBRE ORDINARIO'!O142</f>
        <v>267907.76999999996</v>
      </c>
      <c r="D142" s="10">
        <f>+'AJUSTE FOFIR Y AJUSTE FIEPS 24'!E142</f>
        <v>12094.87</v>
      </c>
      <c r="E142" s="10">
        <f>+'FEIEF FOFIR 2024'!D142</f>
        <v>2930.29</v>
      </c>
      <c r="F142" s="29">
        <f t="shared" si="2"/>
        <v>282932.92999999993</v>
      </c>
    </row>
    <row r="143" spans="1:6" x14ac:dyDescent="0.25">
      <c r="A143" s="3">
        <v>140</v>
      </c>
      <c r="B143" s="11" t="s">
        <v>153</v>
      </c>
      <c r="C143" s="10">
        <f>+'OCTUBRE ORDINARIO'!O143</f>
        <v>125041.87</v>
      </c>
      <c r="D143" s="10">
        <f>+'AJUSTE FOFIR Y AJUSTE FIEPS 24'!E143</f>
        <v>5109.7199999999993</v>
      </c>
      <c r="E143" s="10">
        <f>+'FEIEF FOFIR 2024'!D143</f>
        <v>1237.96</v>
      </c>
      <c r="F143" s="29">
        <f t="shared" si="2"/>
        <v>131389.54999999999</v>
      </c>
    </row>
    <row r="144" spans="1:6" x14ac:dyDescent="0.25">
      <c r="A144" s="3">
        <v>141</v>
      </c>
      <c r="B144" s="11" t="s">
        <v>154</v>
      </c>
      <c r="C144" s="10">
        <f>+'OCTUBRE ORDINARIO'!O144</f>
        <v>762657.88000000024</v>
      </c>
      <c r="D144" s="10">
        <f>+'AJUSTE FOFIR Y AJUSTE FIEPS 24'!E144</f>
        <v>66655.429999999993</v>
      </c>
      <c r="E144" s="10">
        <f>+'FEIEF FOFIR 2024'!D144</f>
        <v>16148.97</v>
      </c>
      <c r="F144" s="29">
        <f t="shared" si="2"/>
        <v>845462.28000000026</v>
      </c>
    </row>
    <row r="145" spans="1:6" x14ac:dyDescent="0.25">
      <c r="A145" s="3">
        <v>142</v>
      </c>
      <c r="B145" s="11" t="s">
        <v>155</v>
      </c>
      <c r="C145" s="10">
        <f>+'OCTUBRE ORDINARIO'!O145</f>
        <v>162991.15999999997</v>
      </c>
      <c r="D145" s="10">
        <f>+'AJUSTE FOFIR Y AJUSTE FIEPS 24'!E145</f>
        <v>4967.05</v>
      </c>
      <c r="E145" s="10">
        <f>+'FEIEF FOFIR 2024'!D145</f>
        <v>1203.3900000000001</v>
      </c>
      <c r="F145" s="29">
        <f t="shared" si="2"/>
        <v>169161.59999999998</v>
      </c>
    </row>
    <row r="146" spans="1:6" x14ac:dyDescent="0.25">
      <c r="A146" s="3">
        <v>143</v>
      </c>
      <c r="B146" s="11" t="s">
        <v>156</v>
      </c>
      <c r="C146" s="10">
        <f>+'OCTUBRE ORDINARIO'!O146</f>
        <v>994719.48</v>
      </c>
      <c r="D146" s="10">
        <f>+'AJUSTE FOFIR Y AJUSTE FIEPS 24'!E146</f>
        <v>67201.850000000006</v>
      </c>
      <c r="E146" s="10">
        <f>+'FEIEF FOFIR 2024'!D146</f>
        <v>16281.35</v>
      </c>
      <c r="F146" s="29">
        <f t="shared" si="2"/>
        <v>1078202.6800000002</v>
      </c>
    </row>
    <row r="147" spans="1:6" x14ac:dyDescent="0.25">
      <c r="A147" s="3">
        <v>144</v>
      </c>
      <c r="B147" s="11" t="s">
        <v>157</v>
      </c>
      <c r="C147" s="10">
        <f>+'OCTUBRE ORDINARIO'!O147</f>
        <v>148537.26999999999</v>
      </c>
      <c r="D147" s="10">
        <f>+'AJUSTE FOFIR Y AJUSTE FIEPS 24'!E147</f>
        <v>5925.35</v>
      </c>
      <c r="E147" s="10">
        <f>+'FEIEF FOFIR 2024'!D147</f>
        <v>1435.57</v>
      </c>
      <c r="F147" s="29">
        <f t="shared" si="2"/>
        <v>155898.19</v>
      </c>
    </row>
    <row r="148" spans="1:6" x14ac:dyDescent="0.25">
      <c r="A148" s="3">
        <v>145</v>
      </c>
      <c r="B148" s="11" t="s">
        <v>158</v>
      </c>
      <c r="C148" s="10">
        <f>+'OCTUBRE ORDINARIO'!O148</f>
        <v>593592.7699999999</v>
      </c>
      <c r="D148" s="10">
        <f>+'AJUSTE FOFIR Y AJUSTE FIEPS 24'!E148</f>
        <v>61800.84</v>
      </c>
      <c r="E148" s="10">
        <f>+'FEIEF FOFIR 2024'!D148</f>
        <v>14972.82</v>
      </c>
      <c r="F148" s="29">
        <f t="shared" si="2"/>
        <v>670366.42999999982</v>
      </c>
    </row>
    <row r="149" spans="1:6" x14ac:dyDescent="0.25">
      <c r="A149" s="3">
        <v>146</v>
      </c>
      <c r="B149" s="11" t="s">
        <v>159</v>
      </c>
      <c r="C149" s="10">
        <f>+'OCTUBRE ORDINARIO'!O149</f>
        <v>349720.07</v>
      </c>
      <c r="D149" s="10">
        <f>+'AJUSTE FOFIR Y AJUSTE FIEPS 24'!E149</f>
        <v>17005.060000000001</v>
      </c>
      <c r="E149" s="10">
        <f>+'FEIEF FOFIR 2024'!D149</f>
        <v>4119.91</v>
      </c>
      <c r="F149" s="29">
        <f t="shared" si="2"/>
        <v>370845.04</v>
      </c>
    </row>
    <row r="150" spans="1:6" x14ac:dyDescent="0.25">
      <c r="A150" s="3">
        <v>147</v>
      </c>
      <c r="B150" s="11" t="s">
        <v>160</v>
      </c>
      <c r="C150" s="10">
        <f>+'OCTUBRE ORDINARIO'!O150</f>
        <v>218815.11</v>
      </c>
      <c r="D150" s="10">
        <f>+'AJUSTE FOFIR Y AJUSTE FIEPS 24'!E150</f>
        <v>8701.1299999999992</v>
      </c>
      <c r="E150" s="10">
        <f>+'FEIEF FOFIR 2024'!D150</f>
        <v>2108.0700000000002</v>
      </c>
      <c r="F150" s="29">
        <f t="shared" si="2"/>
        <v>229624.31</v>
      </c>
    </row>
    <row r="151" spans="1:6" x14ac:dyDescent="0.25">
      <c r="A151" s="3">
        <v>148</v>
      </c>
      <c r="B151" s="11" t="s">
        <v>161</v>
      </c>
      <c r="C151" s="10">
        <f>+'OCTUBRE ORDINARIO'!O151</f>
        <v>304590.05</v>
      </c>
      <c r="D151" s="10">
        <f>+'AJUSTE FOFIR Y AJUSTE FIEPS 24'!E151</f>
        <v>12623.880000000001</v>
      </c>
      <c r="E151" s="10">
        <f>+'FEIEF FOFIR 2024'!D151</f>
        <v>3058.46</v>
      </c>
      <c r="F151" s="29">
        <f t="shared" si="2"/>
        <v>320272.39</v>
      </c>
    </row>
    <row r="152" spans="1:6" x14ac:dyDescent="0.25">
      <c r="A152" s="3">
        <v>149</v>
      </c>
      <c r="B152" s="11" t="s">
        <v>162</v>
      </c>
      <c r="C152" s="10">
        <f>+'OCTUBRE ORDINARIO'!O152</f>
        <v>262082.96000000002</v>
      </c>
      <c r="D152" s="10">
        <f>+'AJUSTE FOFIR Y AJUSTE FIEPS 24'!E152</f>
        <v>11795.04</v>
      </c>
      <c r="E152" s="10">
        <f>+'FEIEF FOFIR 2024'!D152</f>
        <v>2857.65</v>
      </c>
      <c r="F152" s="29">
        <f t="shared" si="2"/>
        <v>276735.65000000002</v>
      </c>
    </row>
    <row r="153" spans="1:6" x14ac:dyDescent="0.25">
      <c r="A153" s="3">
        <v>150</v>
      </c>
      <c r="B153" s="11" t="s">
        <v>163</v>
      </c>
      <c r="C153" s="10">
        <f>+'OCTUBRE ORDINARIO'!O153</f>
        <v>912761.21</v>
      </c>
      <c r="D153" s="10">
        <f>+'AJUSTE FOFIR Y AJUSTE FIEPS 24'!E153</f>
        <v>87889.38</v>
      </c>
      <c r="E153" s="10">
        <f>+'FEIEF FOFIR 2024'!D153</f>
        <v>21293.43</v>
      </c>
      <c r="F153" s="29">
        <f t="shared" si="2"/>
        <v>1021944.02</v>
      </c>
    </row>
    <row r="154" spans="1:6" x14ac:dyDescent="0.25">
      <c r="A154" s="3">
        <v>151</v>
      </c>
      <c r="B154" s="11" t="s">
        <v>164</v>
      </c>
      <c r="C154" s="10">
        <f>+'OCTUBRE ORDINARIO'!O154</f>
        <v>105515.95999999998</v>
      </c>
      <c r="D154" s="10">
        <f>+'AJUSTE FOFIR Y AJUSTE FIEPS 24'!E154</f>
        <v>1778.66</v>
      </c>
      <c r="E154" s="10">
        <f>+'FEIEF FOFIR 2024'!D154</f>
        <v>430.92</v>
      </c>
      <c r="F154" s="29">
        <f t="shared" si="2"/>
        <v>107725.53999999998</v>
      </c>
    </row>
    <row r="155" spans="1:6" x14ac:dyDescent="0.25">
      <c r="A155" s="3">
        <v>152</v>
      </c>
      <c r="B155" s="11" t="s">
        <v>165</v>
      </c>
      <c r="C155" s="10">
        <f>+'OCTUBRE ORDINARIO'!O155</f>
        <v>262769.91999999998</v>
      </c>
      <c r="D155" s="10">
        <f>+'AJUSTE FOFIR Y AJUSTE FIEPS 24'!E155</f>
        <v>14105.75</v>
      </c>
      <c r="E155" s="10">
        <f>+'FEIEF FOFIR 2024'!D155</f>
        <v>3417.48</v>
      </c>
      <c r="F155" s="29">
        <f t="shared" si="2"/>
        <v>280293.14999999997</v>
      </c>
    </row>
    <row r="156" spans="1:6" x14ac:dyDescent="0.25">
      <c r="A156" s="3">
        <v>153</v>
      </c>
      <c r="B156" s="11" t="s">
        <v>166</v>
      </c>
      <c r="C156" s="10">
        <f>+'OCTUBRE ORDINARIO'!O156</f>
        <v>402972.11999999994</v>
      </c>
      <c r="D156" s="10">
        <f>+'AJUSTE FOFIR Y AJUSTE FIEPS 24'!E156</f>
        <v>27059.119999999999</v>
      </c>
      <c r="E156" s="10">
        <f>+'FEIEF FOFIR 2024'!D156</f>
        <v>6555.76</v>
      </c>
      <c r="F156" s="29">
        <f t="shared" si="2"/>
        <v>436586.99999999994</v>
      </c>
    </row>
    <row r="157" spans="1:6" x14ac:dyDescent="0.25">
      <c r="A157" s="3">
        <v>154</v>
      </c>
      <c r="B157" s="11" t="s">
        <v>167</v>
      </c>
      <c r="C157" s="10">
        <f>+'OCTUBRE ORDINARIO'!O157</f>
        <v>325293.88999999996</v>
      </c>
      <c r="D157" s="10">
        <f>+'AJUSTE FOFIR Y AJUSTE FIEPS 24'!E157</f>
        <v>15782.779999999999</v>
      </c>
      <c r="E157" s="10">
        <f>+'FEIEF FOFIR 2024'!D157</f>
        <v>3823.78</v>
      </c>
      <c r="F157" s="29">
        <f t="shared" si="2"/>
        <v>344900.44999999995</v>
      </c>
    </row>
    <row r="158" spans="1:6" x14ac:dyDescent="0.25">
      <c r="A158" s="3">
        <v>155</v>
      </c>
      <c r="B158" s="11" t="s">
        <v>168</v>
      </c>
      <c r="C158" s="10">
        <f>+'OCTUBRE ORDINARIO'!O158</f>
        <v>199361.44</v>
      </c>
      <c r="D158" s="10">
        <f>+'AJUSTE FOFIR Y AJUSTE FIEPS 24'!E158</f>
        <v>6658.1500000000005</v>
      </c>
      <c r="E158" s="10">
        <f>+'FEIEF FOFIR 2024'!D158</f>
        <v>1613.11</v>
      </c>
      <c r="F158" s="29">
        <f t="shared" si="2"/>
        <v>207632.69999999998</v>
      </c>
    </row>
    <row r="159" spans="1:6" x14ac:dyDescent="0.25">
      <c r="A159" s="3">
        <v>156</v>
      </c>
      <c r="B159" s="11" t="s">
        <v>169</v>
      </c>
      <c r="C159" s="10">
        <f>+'OCTUBRE ORDINARIO'!O159</f>
        <v>396546.64999999997</v>
      </c>
      <c r="D159" s="10">
        <f>+'AJUSTE FOFIR Y AJUSTE FIEPS 24'!E159</f>
        <v>29127.64</v>
      </c>
      <c r="E159" s="10">
        <f>+'FEIEF FOFIR 2024'!D159</f>
        <v>7056.91</v>
      </c>
      <c r="F159" s="29">
        <f t="shared" si="2"/>
        <v>432731.19999999995</v>
      </c>
    </row>
    <row r="160" spans="1:6" x14ac:dyDescent="0.25">
      <c r="A160" s="3">
        <v>157</v>
      </c>
      <c r="B160" s="11" t="s">
        <v>170</v>
      </c>
      <c r="C160" s="10">
        <f>+'OCTUBRE ORDINARIO'!O160</f>
        <v>1964849</v>
      </c>
      <c r="D160" s="10">
        <f>+'AJUSTE FOFIR Y AJUSTE FIEPS 24'!E160</f>
        <v>201750.86</v>
      </c>
      <c r="E160" s="10">
        <f>+'FEIEF FOFIR 2024'!D160</f>
        <v>48879.27</v>
      </c>
      <c r="F160" s="29">
        <f t="shared" si="2"/>
        <v>2215479.13</v>
      </c>
    </row>
    <row r="161" spans="1:6" x14ac:dyDescent="0.25">
      <c r="A161" s="3">
        <v>158</v>
      </c>
      <c r="B161" s="11" t="s">
        <v>171</v>
      </c>
      <c r="C161" s="10">
        <f>+'OCTUBRE ORDINARIO'!O161</f>
        <v>351739.45</v>
      </c>
      <c r="D161" s="10">
        <f>+'AJUSTE FOFIR Y AJUSTE FIEPS 24'!E161</f>
        <v>24579.95</v>
      </c>
      <c r="E161" s="10">
        <f>+'FEIEF FOFIR 2024'!D161</f>
        <v>5955.12</v>
      </c>
      <c r="F161" s="29">
        <f t="shared" si="2"/>
        <v>382274.52</v>
      </c>
    </row>
    <row r="162" spans="1:6" x14ac:dyDescent="0.25">
      <c r="A162" s="3">
        <v>159</v>
      </c>
      <c r="B162" s="11" t="s">
        <v>172</v>
      </c>
      <c r="C162" s="10">
        <f>+'OCTUBRE ORDINARIO'!O162</f>
        <v>495583.35</v>
      </c>
      <c r="D162" s="10">
        <f>+'AJUSTE FOFIR Y AJUSTE FIEPS 24'!E162</f>
        <v>33471.43</v>
      </c>
      <c r="E162" s="10">
        <f>+'FEIEF FOFIR 2024'!D162</f>
        <v>8109.3</v>
      </c>
      <c r="F162" s="29">
        <f t="shared" si="2"/>
        <v>537164.08000000007</v>
      </c>
    </row>
    <row r="163" spans="1:6" x14ac:dyDescent="0.25">
      <c r="A163" s="3">
        <v>160</v>
      </c>
      <c r="B163" s="11" t="s">
        <v>173</v>
      </c>
      <c r="C163" s="10">
        <f>+'OCTUBRE ORDINARIO'!O163</f>
        <v>244901.88000000003</v>
      </c>
      <c r="D163" s="10">
        <f>+'AJUSTE FOFIR Y AJUSTE FIEPS 24'!E163</f>
        <v>11461.75</v>
      </c>
      <c r="E163" s="10">
        <f>+'FEIEF FOFIR 2024'!D163</f>
        <v>2776.9</v>
      </c>
      <c r="F163" s="29">
        <f t="shared" si="2"/>
        <v>259140.53000000003</v>
      </c>
    </row>
    <row r="164" spans="1:6" x14ac:dyDescent="0.25">
      <c r="A164" s="3">
        <v>161</v>
      </c>
      <c r="B164" s="11" t="s">
        <v>174</v>
      </c>
      <c r="C164" s="10">
        <f>+'OCTUBRE ORDINARIO'!O164</f>
        <v>306268.3</v>
      </c>
      <c r="D164" s="10">
        <f>+'AJUSTE FOFIR Y AJUSTE FIEPS 24'!E164</f>
        <v>20700.150000000001</v>
      </c>
      <c r="E164" s="10">
        <f>+'FEIEF FOFIR 2024'!D164</f>
        <v>5015.1400000000003</v>
      </c>
      <c r="F164" s="29">
        <f t="shared" si="2"/>
        <v>331983.59000000003</v>
      </c>
    </row>
    <row r="165" spans="1:6" x14ac:dyDescent="0.25">
      <c r="A165" s="3">
        <v>162</v>
      </c>
      <c r="B165" s="11" t="s">
        <v>175</v>
      </c>
      <c r="C165" s="10">
        <f>+'OCTUBRE ORDINARIO'!O165</f>
        <v>224681.86999999997</v>
      </c>
      <c r="D165" s="10">
        <f>+'AJUSTE FOFIR Y AJUSTE FIEPS 24'!E165</f>
        <v>12257.060000000001</v>
      </c>
      <c r="E165" s="10">
        <f>+'FEIEF FOFIR 2024'!D165</f>
        <v>2969.58</v>
      </c>
      <c r="F165" s="29">
        <f t="shared" si="2"/>
        <v>239908.50999999995</v>
      </c>
    </row>
    <row r="166" spans="1:6" x14ac:dyDescent="0.25">
      <c r="A166" s="3">
        <v>163</v>
      </c>
      <c r="B166" s="11" t="s">
        <v>176</v>
      </c>
      <c r="C166" s="10">
        <f>+'OCTUBRE ORDINARIO'!O166</f>
        <v>249180.27000000002</v>
      </c>
      <c r="D166" s="10">
        <f>+'AJUSTE FOFIR Y AJUSTE FIEPS 24'!E166</f>
        <v>8971.36</v>
      </c>
      <c r="E166" s="10">
        <f>+'FEIEF FOFIR 2024'!D166</f>
        <v>2173.54</v>
      </c>
      <c r="F166" s="29">
        <f t="shared" si="2"/>
        <v>260325.17</v>
      </c>
    </row>
    <row r="167" spans="1:6" x14ac:dyDescent="0.25">
      <c r="A167" s="3">
        <v>164</v>
      </c>
      <c r="B167" s="11" t="s">
        <v>177</v>
      </c>
      <c r="C167" s="10">
        <f>+'OCTUBRE ORDINARIO'!O167</f>
        <v>314337.95</v>
      </c>
      <c r="D167" s="10">
        <f>+'AJUSTE FOFIR Y AJUSTE FIEPS 24'!E167</f>
        <v>16195.039999999999</v>
      </c>
      <c r="E167" s="10">
        <f>+'FEIEF FOFIR 2024'!D167</f>
        <v>3923.66</v>
      </c>
      <c r="F167" s="29">
        <f t="shared" si="2"/>
        <v>334456.64999999997</v>
      </c>
    </row>
    <row r="168" spans="1:6" x14ac:dyDescent="0.25">
      <c r="A168" s="3">
        <v>165</v>
      </c>
      <c r="B168" s="11" t="s">
        <v>178</v>
      </c>
      <c r="C168" s="10">
        <f>+'OCTUBRE ORDINARIO'!O168</f>
        <v>235482.84000000003</v>
      </c>
      <c r="D168" s="10">
        <f>+'AJUSTE FOFIR Y AJUSTE FIEPS 24'!E168</f>
        <v>9326.8700000000008</v>
      </c>
      <c r="E168" s="10">
        <f>+'FEIEF FOFIR 2024'!D168</f>
        <v>2259.67</v>
      </c>
      <c r="F168" s="29">
        <f t="shared" si="2"/>
        <v>247069.38000000003</v>
      </c>
    </row>
    <row r="169" spans="1:6" x14ac:dyDescent="0.25">
      <c r="A169" s="3">
        <v>166</v>
      </c>
      <c r="B169" s="11" t="s">
        <v>179</v>
      </c>
      <c r="C169" s="10">
        <f>+'OCTUBRE ORDINARIO'!O169</f>
        <v>977624.62000000011</v>
      </c>
      <c r="D169" s="10">
        <f>+'AJUSTE FOFIR Y AJUSTE FIEPS 24'!E169</f>
        <v>84073.46</v>
      </c>
      <c r="E169" s="10">
        <f>+'FEIEF FOFIR 2024'!D169</f>
        <v>20368.93</v>
      </c>
      <c r="F169" s="29">
        <f t="shared" si="2"/>
        <v>1082067.01</v>
      </c>
    </row>
    <row r="170" spans="1:6" x14ac:dyDescent="0.25">
      <c r="A170" s="3">
        <v>167</v>
      </c>
      <c r="B170" s="11" t="s">
        <v>180</v>
      </c>
      <c r="C170" s="10">
        <f>+'OCTUBRE ORDINARIO'!O170</f>
        <v>239698.65000000002</v>
      </c>
      <c r="D170" s="10">
        <f>+'AJUSTE FOFIR Y AJUSTE FIEPS 24'!E170</f>
        <v>12490.240000000002</v>
      </c>
      <c r="E170" s="10">
        <f>+'FEIEF FOFIR 2024'!D170</f>
        <v>3026.08</v>
      </c>
      <c r="F170" s="29">
        <f t="shared" si="2"/>
        <v>255214.97</v>
      </c>
    </row>
    <row r="171" spans="1:6" x14ac:dyDescent="0.25">
      <c r="A171" s="3">
        <v>168</v>
      </c>
      <c r="B171" s="11" t="s">
        <v>181</v>
      </c>
      <c r="C171" s="10">
        <f>+'OCTUBRE ORDINARIO'!O171</f>
        <v>154254.81999999998</v>
      </c>
      <c r="D171" s="10">
        <f>+'AJUSTE FOFIR Y AJUSTE FIEPS 24'!E171</f>
        <v>5298.57</v>
      </c>
      <c r="E171" s="10">
        <f>+'FEIEF FOFIR 2024'!D171</f>
        <v>1283.71</v>
      </c>
      <c r="F171" s="29">
        <f t="shared" si="2"/>
        <v>160837.09999999998</v>
      </c>
    </row>
    <row r="172" spans="1:6" x14ac:dyDescent="0.25">
      <c r="A172" s="3">
        <v>169</v>
      </c>
      <c r="B172" s="11" t="s">
        <v>182</v>
      </c>
      <c r="C172" s="10">
        <f>+'OCTUBRE ORDINARIO'!O172</f>
        <v>426291.46</v>
      </c>
      <c r="D172" s="10">
        <f>+'AJUSTE FOFIR Y AJUSTE FIEPS 24'!E172</f>
        <v>23468.86</v>
      </c>
      <c r="E172" s="10">
        <f>+'FEIEF FOFIR 2024'!D172</f>
        <v>5685.93</v>
      </c>
      <c r="F172" s="29">
        <f t="shared" si="2"/>
        <v>455446.25</v>
      </c>
    </row>
    <row r="173" spans="1:6" x14ac:dyDescent="0.25">
      <c r="A173" s="3">
        <v>170</v>
      </c>
      <c r="B173" s="11" t="s">
        <v>183</v>
      </c>
      <c r="C173" s="10">
        <f>+'OCTUBRE ORDINARIO'!O173</f>
        <v>464397.76000000007</v>
      </c>
      <c r="D173" s="10">
        <f>+'AJUSTE FOFIR Y AJUSTE FIEPS 24'!E173</f>
        <v>21089.27</v>
      </c>
      <c r="E173" s="10">
        <f>+'FEIEF FOFIR 2024'!D173</f>
        <v>5109.41</v>
      </c>
      <c r="F173" s="29">
        <f t="shared" si="2"/>
        <v>490596.44000000006</v>
      </c>
    </row>
    <row r="174" spans="1:6" x14ac:dyDescent="0.25">
      <c r="A174" s="3">
        <v>171</v>
      </c>
      <c r="B174" s="11" t="s">
        <v>184</v>
      </c>
      <c r="C174" s="10">
        <f>+'OCTUBRE ORDINARIO'!O174</f>
        <v>1421818.7400000005</v>
      </c>
      <c r="D174" s="10">
        <f>+'AJUSTE FOFIR Y AJUSTE FIEPS 24'!E174</f>
        <v>104577.27</v>
      </c>
      <c r="E174" s="10">
        <f>+'FEIEF FOFIR 2024'!D174</f>
        <v>25336.5</v>
      </c>
      <c r="F174" s="29">
        <f t="shared" si="2"/>
        <v>1551732.5100000005</v>
      </c>
    </row>
    <row r="175" spans="1:6" x14ac:dyDescent="0.25">
      <c r="A175" s="3">
        <v>172</v>
      </c>
      <c r="B175" s="11" t="s">
        <v>185</v>
      </c>
      <c r="C175" s="10">
        <f>+'OCTUBRE ORDINARIO'!O175</f>
        <v>95682.46</v>
      </c>
      <c r="D175" s="10">
        <f>+'AJUSTE FOFIR Y AJUSTE FIEPS 24'!E175</f>
        <v>5935.35</v>
      </c>
      <c r="E175" s="10">
        <f>+'FEIEF FOFIR 2024'!D175</f>
        <v>1437.99</v>
      </c>
      <c r="F175" s="29">
        <f t="shared" si="2"/>
        <v>103055.80000000002</v>
      </c>
    </row>
    <row r="176" spans="1:6" x14ac:dyDescent="0.25">
      <c r="A176" s="3">
        <v>173</v>
      </c>
      <c r="B176" s="11" t="s">
        <v>186</v>
      </c>
      <c r="C176" s="10">
        <f>+'OCTUBRE ORDINARIO'!O176</f>
        <v>208190.82</v>
      </c>
      <c r="D176" s="10">
        <f>+'AJUSTE FOFIR Y AJUSTE FIEPS 24'!E176</f>
        <v>9484.4500000000007</v>
      </c>
      <c r="E176" s="10">
        <f>+'FEIEF FOFIR 2024'!D176</f>
        <v>2297.85</v>
      </c>
      <c r="F176" s="29">
        <f t="shared" si="2"/>
        <v>219973.12000000002</v>
      </c>
    </row>
    <row r="177" spans="1:6" x14ac:dyDescent="0.25">
      <c r="A177" s="3">
        <v>174</v>
      </c>
      <c r="B177" s="11" t="s">
        <v>187</v>
      </c>
      <c r="C177" s="10">
        <f>+'OCTUBRE ORDINARIO'!O177</f>
        <v>432594.6100000001</v>
      </c>
      <c r="D177" s="10">
        <f>+'AJUSTE FOFIR Y AJUSTE FIEPS 24'!E177</f>
        <v>37750.380000000005</v>
      </c>
      <c r="E177" s="10">
        <f>+'FEIEF FOFIR 2024'!D177</f>
        <v>9145.99</v>
      </c>
      <c r="F177" s="29">
        <f t="shared" si="2"/>
        <v>479490.9800000001</v>
      </c>
    </row>
    <row r="178" spans="1:6" x14ac:dyDescent="0.25">
      <c r="A178" s="3">
        <v>175</v>
      </c>
      <c r="B178" s="11" t="s">
        <v>188</v>
      </c>
      <c r="C178" s="10">
        <f>+'OCTUBRE ORDINARIO'!O178</f>
        <v>256036.17999999993</v>
      </c>
      <c r="D178" s="10">
        <f>+'AJUSTE FOFIR Y AJUSTE FIEPS 24'!E178</f>
        <v>15205.53</v>
      </c>
      <c r="E178" s="10">
        <f>+'FEIEF FOFIR 2024'!D178</f>
        <v>3683.93</v>
      </c>
      <c r="F178" s="29">
        <f t="shared" si="2"/>
        <v>274925.63999999996</v>
      </c>
    </row>
    <row r="179" spans="1:6" x14ac:dyDescent="0.25">
      <c r="A179" s="3">
        <v>176</v>
      </c>
      <c r="B179" s="11" t="s">
        <v>189</v>
      </c>
      <c r="C179" s="10">
        <f>+'OCTUBRE ORDINARIO'!O179</f>
        <v>389426.88</v>
      </c>
      <c r="D179" s="10">
        <f>+'AJUSTE FOFIR Y AJUSTE FIEPS 24'!E179</f>
        <v>20708.480000000003</v>
      </c>
      <c r="E179" s="10">
        <f>+'FEIEF FOFIR 2024'!D179</f>
        <v>5017.1499999999996</v>
      </c>
      <c r="F179" s="29">
        <f t="shared" si="2"/>
        <v>415152.51</v>
      </c>
    </row>
    <row r="180" spans="1:6" x14ac:dyDescent="0.25">
      <c r="A180" s="3">
        <v>177</v>
      </c>
      <c r="B180" s="11" t="s">
        <v>190</v>
      </c>
      <c r="C180" s="10">
        <f>+'OCTUBRE ORDINARIO'!O180</f>
        <v>870591.8</v>
      </c>
      <c r="D180" s="10">
        <f>+'AJUSTE FOFIR Y AJUSTE FIEPS 24'!E180</f>
        <v>82816.709999999992</v>
      </c>
      <c r="E180" s="10">
        <f>+'FEIEF FOFIR 2024'!D180</f>
        <v>20064.45</v>
      </c>
      <c r="F180" s="29">
        <f t="shared" si="2"/>
        <v>973472.96</v>
      </c>
    </row>
    <row r="181" spans="1:6" x14ac:dyDescent="0.25">
      <c r="A181" s="3">
        <v>178</v>
      </c>
      <c r="B181" s="11" t="s">
        <v>191</v>
      </c>
      <c r="C181" s="10">
        <f>+'OCTUBRE ORDINARIO'!O181</f>
        <v>447093.16000000009</v>
      </c>
      <c r="D181" s="10">
        <f>+'AJUSTE FOFIR Y AJUSTE FIEPS 24'!E181</f>
        <v>37219.9</v>
      </c>
      <c r="E181" s="10">
        <f>+'FEIEF FOFIR 2024'!D181</f>
        <v>9017.4699999999993</v>
      </c>
      <c r="F181" s="29">
        <f t="shared" si="2"/>
        <v>493330.53000000009</v>
      </c>
    </row>
    <row r="182" spans="1:6" x14ac:dyDescent="0.25">
      <c r="A182" s="3">
        <v>179</v>
      </c>
      <c r="B182" s="11" t="s">
        <v>192</v>
      </c>
      <c r="C182" s="10">
        <f>+'OCTUBRE ORDINARIO'!O182</f>
        <v>300703.91000000003</v>
      </c>
      <c r="D182" s="10">
        <f>+'AJUSTE FOFIR Y AJUSTE FIEPS 24'!E182</f>
        <v>23316.969999999998</v>
      </c>
      <c r="E182" s="10">
        <f>+'FEIEF FOFIR 2024'!D182</f>
        <v>5649.13</v>
      </c>
      <c r="F182" s="29">
        <f t="shared" si="2"/>
        <v>329670.01</v>
      </c>
    </row>
    <row r="183" spans="1:6" x14ac:dyDescent="0.25">
      <c r="A183" s="3">
        <v>180</v>
      </c>
      <c r="B183" s="11" t="s">
        <v>193</v>
      </c>
      <c r="C183" s="10">
        <f>+'OCTUBRE ORDINARIO'!O183</f>
        <v>247808.08999999997</v>
      </c>
      <c r="D183" s="10">
        <f>+'AJUSTE FOFIR Y AJUSTE FIEPS 24'!E183</f>
        <v>14950.13</v>
      </c>
      <c r="E183" s="10">
        <f>+'FEIEF FOFIR 2024'!D183</f>
        <v>3622.05</v>
      </c>
      <c r="F183" s="29">
        <f t="shared" si="2"/>
        <v>266380.26999999996</v>
      </c>
    </row>
    <row r="184" spans="1:6" x14ac:dyDescent="0.25">
      <c r="A184" s="3">
        <v>181</v>
      </c>
      <c r="B184" s="11" t="s">
        <v>194</v>
      </c>
      <c r="C184" s="10">
        <f>+'OCTUBRE ORDINARIO'!O184</f>
        <v>146437.50999999998</v>
      </c>
      <c r="D184" s="10">
        <f>+'AJUSTE FOFIR Y AJUSTE FIEPS 24'!E184</f>
        <v>5383.5199999999995</v>
      </c>
      <c r="E184" s="10">
        <f>+'FEIEF FOFIR 2024'!D184</f>
        <v>1304.3</v>
      </c>
      <c r="F184" s="29">
        <f t="shared" si="2"/>
        <v>153125.32999999996</v>
      </c>
    </row>
    <row r="185" spans="1:6" x14ac:dyDescent="0.25">
      <c r="A185" s="3">
        <v>182</v>
      </c>
      <c r="B185" s="11" t="s">
        <v>195</v>
      </c>
      <c r="C185" s="10">
        <f>+'OCTUBRE ORDINARIO'!O185</f>
        <v>249059.21999999997</v>
      </c>
      <c r="D185" s="10">
        <f>+'AJUSTE FOFIR Y AJUSTE FIEPS 24'!E185</f>
        <v>12579.46</v>
      </c>
      <c r="E185" s="10">
        <f>+'FEIEF FOFIR 2024'!D185</f>
        <v>3047.7</v>
      </c>
      <c r="F185" s="29">
        <f>SUM(C185:E185)</f>
        <v>264686.37999999995</v>
      </c>
    </row>
    <row r="186" spans="1:6" x14ac:dyDescent="0.25">
      <c r="A186" s="3">
        <v>183</v>
      </c>
      <c r="B186" s="11" t="s">
        <v>196</v>
      </c>
      <c r="C186" s="10">
        <f>+'OCTUBRE ORDINARIO'!O186</f>
        <v>218972.33000000002</v>
      </c>
      <c r="D186" s="10">
        <f>+'AJUSTE FOFIR Y AJUSTE FIEPS 24'!E186</f>
        <v>8993.9</v>
      </c>
      <c r="E186" s="10">
        <f>+'FEIEF FOFIR 2024'!D186</f>
        <v>2179</v>
      </c>
      <c r="F186" s="29">
        <f t="shared" si="2"/>
        <v>230145.23</v>
      </c>
    </row>
    <row r="187" spans="1:6" x14ac:dyDescent="0.25">
      <c r="A187" s="3">
        <v>184</v>
      </c>
      <c r="B187" s="11" t="s">
        <v>197</v>
      </c>
      <c r="C187" s="10">
        <f>+'OCTUBRE ORDINARIO'!O187</f>
        <v>32062543.459999997</v>
      </c>
      <c r="D187" s="10">
        <f>+'AJUSTE FOFIR Y AJUSTE FIEPS 24'!E187</f>
        <v>2571842.0099999998</v>
      </c>
      <c r="E187" s="10">
        <f>+'FEIEF FOFIR 2024'!D187</f>
        <v>623094.03</v>
      </c>
      <c r="F187" s="29">
        <f t="shared" si="2"/>
        <v>35257479.5</v>
      </c>
    </row>
    <row r="188" spans="1:6" x14ac:dyDescent="0.25">
      <c r="A188" s="3">
        <v>185</v>
      </c>
      <c r="B188" s="11" t="s">
        <v>198</v>
      </c>
      <c r="C188" s="10">
        <f>+'OCTUBRE ORDINARIO'!O188</f>
        <v>696907.49999999988</v>
      </c>
      <c r="D188" s="10">
        <f>+'AJUSTE FOFIR Y AJUSTE FIEPS 24'!E188</f>
        <v>53261.120000000003</v>
      </c>
      <c r="E188" s="10">
        <f>+'FEIEF FOFIR 2024'!D188</f>
        <v>12903.86</v>
      </c>
      <c r="F188" s="29">
        <f t="shared" si="2"/>
        <v>763072.47999999986</v>
      </c>
    </row>
    <row r="189" spans="1:6" x14ac:dyDescent="0.25">
      <c r="A189" s="3">
        <v>186</v>
      </c>
      <c r="B189" s="11" t="s">
        <v>199</v>
      </c>
      <c r="C189" s="10">
        <f>+'OCTUBRE ORDINARIO'!O189</f>
        <v>177994.96</v>
      </c>
      <c r="D189" s="10">
        <f>+'AJUSTE FOFIR Y AJUSTE FIEPS 24'!E189</f>
        <v>3375.62</v>
      </c>
      <c r="E189" s="10">
        <f>+'FEIEF FOFIR 2024'!D189</f>
        <v>817.83</v>
      </c>
      <c r="F189" s="29">
        <f t="shared" si="2"/>
        <v>182188.40999999997</v>
      </c>
    </row>
    <row r="190" spans="1:6" x14ac:dyDescent="0.25">
      <c r="A190" s="3">
        <v>187</v>
      </c>
      <c r="B190" s="11" t="s">
        <v>200</v>
      </c>
      <c r="C190" s="10">
        <f>+'OCTUBRE ORDINARIO'!O190</f>
        <v>240304.27000000002</v>
      </c>
      <c r="D190" s="10">
        <f>+'AJUSTE FOFIR Y AJUSTE FIEPS 24'!E190</f>
        <v>10283.179999999998</v>
      </c>
      <c r="E190" s="10">
        <f>+'FEIEF FOFIR 2024'!D190</f>
        <v>2491.36</v>
      </c>
      <c r="F190" s="29">
        <f t="shared" si="2"/>
        <v>253078.81</v>
      </c>
    </row>
    <row r="191" spans="1:6" x14ac:dyDescent="0.25">
      <c r="A191" s="3">
        <v>188</v>
      </c>
      <c r="B191" s="11" t="s">
        <v>201</v>
      </c>
      <c r="C191" s="10">
        <f>+'OCTUBRE ORDINARIO'!O191</f>
        <v>689688.49</v>
      </c>
      <c r="D191" s="10">
        <f>+'AJUSTE FOFIR Y AJUSTE FIEPS 24'!E191</f>
        <v>59220.12</v>
      </c>
      <c r="E191" s="10">
        <f>+'FEIEF FOFIR 2024'!D191</f>
        <v>14347.58</v>
      </c>
      <c r="F191" s="29">
        <f t="shared" si="2"/>
        <v>763256.19</v>
      </c>
    </row>
    <row r="192" spans="1:6" x14ac:dyDescent="0.25">
      <c r="A192" s="3">
        <v>189</v>
      </c>
      <c r="B192" s="11" t="s">
        <v>202</v>
      </c>
      <c r="C192" s="10">
        <f>+'OCTUBRE ORDINARIO'!O192</f>
        <v>335911.29999999993</v>
      </c>
      <c r="D192" s="10">
        <f>+'AJUSTE FOFIR Y AJUSTE FIEPS 24'!E192</f>
        <v>30427.599999999999</v>
      </c>
      <c r="E192" s="10">
        <f>+'FEIEF FOFIR 2024'!D192</f>
        <v>7371.86</v>
      </c>
      <c r="F192" s="29">
        <f t="shared" si="2"/>
        <v>373710.75999999989</v>
      </c>
    </row>
    <row r="193" spans="1:6" x14ac:dyDescent="0.25">
      <c r="A193" s="3">
        <v>190</v>
      </c>
      <c r="B193" s="11" t="s">
        <v>203</v>
      </c>
      <c r="C193" s="10">
        <f>+'OCTUBRE ORDINARIO'!O193</f>
        <v>2130394.9</v>
      </c>
      <c r="D193" s="10">
        <f>+'AJUSTE FOFIR Y AJUSTE FIEPS 24'!E193</f>
        <v>159936.47999999998</v>
      </c>
      <c r="E193" s="10">
        <f>+'FEIEF FOFIR 2024'!D193</f>
        <v>38748.67</v>
      </c>
      <c r="F193" s="29">
        <f t="shared" si="2"/>
        <v>2329080.0499999998</v>
      </c>
    </row>
    <row r="194" spans="1:6" x14ac:dyDescent="0.25">
      <c r="A194" s="3">
        <v>191</v>
      </c>
      <c r="B194" s="11" t="s">
        <v>204</v>
      </c>
      <c r="C194" s="10">
        <f>+'OCTUBRE ORDINARIO'!O194</f>
        <v>83555.959999999992</v>
      </c>
      <c r="D194" s="10">
        <f>+'AJUSTE FOFIR Y AJUSTE FIEPS 24'!E194</f>
        <v>2421.29</v>
      </c>
      <c r="E194" s="10">
        <f>+'FEIEF FOFIR 2024'!D194</f>
        <v>586.62</v>
      </c>
      <c r="F194" s="29">
        <f t="shared" si="2"/>
        <v>86563.869999999981</v>
      </c>
    </row>
    <row r="195" spans="1:6" x14ac:dyDescent="0.25">
      <c r="A195" s="3">
        <v>192</v>
      </c>
      <c r="B195" s="11" t="s">
        <v>205</v>
      </c>
      <c r="C195" s="10">
        <f>+'OCTUBRE ORDINARIO'!O195</f>
        <v>242226.83000000002</v>
      </c>
      <c r="D195" s="10">
        <f>+'AJUSTE FOFIR Y AJUSTE FIEPS 24'!E195</f>
        <v>17227.68</v>
      </c>
      <c r="E195" s="10">
        <f>+'FEIEF FOFIR 2024'!D195</f>
        <v>4173.84</v>
      </c>
      <c r="F195" s="29">
        <f t="shared" si="2"/>
        <v>263628.35000000003</v>
      </c>
    </row>
    <row r="196" spans="1:6" x14ac:dyDescent="0.25">
      <c r="A196" s="3">
        <v>193</v>
      </c>
      <c r="B196" s="11" t="s">
        <v>206</v>
      </c>
      <c r="C196" s="10">
        <f>+'OCTUBRE ORDINARIO'!O196</f>
        <v>322553.82</v>
      </c>
      <c r="D196" s="10">
        <f>+'AJUSTE FOFIR Y AJUSTE FIEPS 24'!E196</f>
        <v>31380.28</v>
      </c>
      <c r="E196" s="10">
        <f>+'FEIEF FOFIR 2024'!D196</f>
        <v>7602.67</v>
      </c>
      <c r="F196" s="29">
        <f t="shared" si="2"/>
        <v>361536.76999999996</v>
      </c>
    </row>
    <row r="197" spans="1:6" x14ac:dyDescent="0.25">
      <c r="A197" s="3">
        <v>194</v>
      </c>
      <c r="B197" s="11" t="s">
        <v>207</v>
      </c>
      <c r="C197" s="10">
        <f>+'OCTUBRE ORDINARIO'!O197</f>
        <v>284268.30000000005</v>
      </c>
      <c r="D197" s="10">
        <f>+'AJUSTE FOFIR Y AJUSTE FIEPS 24'!E197</f>
        <v>16278.09</v>
      </c>
      <c r="E197" s="10">
        <f>+'FEIEF FOFIR 2024'!D197</f>
        <v>3943.78</v>
      </c>
      <c r="F197" s="29">
        <f t="shared" ref="F197:F260" si="3">SUM(C197:E197)</f>
        <v>304490.1700000001</v>
      </c>
    </row>
    <row r="198" spans="1:6" x14ac:dyDescent="0.25">
      <c r="A198" s="3">
        <v>195</v>
      </c>
      <c r="B198" s="11" t="s">
        <v>208</v>
      </c>
      <c r="C198" s="10">
        <f>+'OCTUBRE ORDINARIO'!O198</f>
        <v>264907.02</v>
      </c>
      <c r="D198" s="10">
        <f>+'AJUSTE FOFIR Y AJUSTE FIEPS 24'!E198</f>
        <v>9043.99</v>
      </c>
      <c r="E198" s="10">
        <f>+'FEIEF FOFIR 2024'!D198</f>
        <v>2191.14</v>
      </c>
      <c r="F198" s="29">
        <f t="shared" si="3"/>
        <v>276142.15000000002</v>
      </c>
    </row>
    <row r="199" spans="1:6" x14ac:dyDescent="0.25">
      <c r="A199" s="3">
        <v>196</v>
      </c>
      <c r="B199" s="11" t="s">
        <v>209</v>
      </c>
      <c r="C199" s="10">
        <f>+'OCTUBRE ORDINARIO'!O199</f>
        <v>131194.59</v>
      </c>
      <c r="D199" s="10">
        <f>+'AJUSTE FOFIR Y AJUSTE FIEPS 24'!E199</f>
        <v>4989.53</v>
      </c>
      <c r="E199" s="10">
        <f>+'FEIEF FOFIR 2024'!D199</f>
        <v>1208.8399999999999</v>
      </c>
      <c r="F199" s="29">
        <f t="shared" si="3"/>
        <v>137392.95999999999</v>
      </c>
    </row>
    <row r="200" spans="1:6" x14ac:dyDescent="0.25">
      <c r="A200" s="3">
        <v>197</v>
      </c>
      <c r="B200" s="11" t="s">
        <v>210</v>
      </c>
      <c r="C200" s="10">
        <f>+'OCTUBRE ORDINARIO'!O200</f>
        <v>525428.15999999992</v>
      </c>
      <c r="D200" s="10">
        <f>+'AJUSTE FOFIR Y AJUSTE FIEPS 24'!E200</f>
        <v>33512.17</v>
      </c>
      <c r="E200" s="10">
        <f>+'FEIEF FOFIR 2024'!D200</f>
        <v>8119.17</v>
      </c>
      <c r="F200" s="29">
        <f t="shared" si="3"/>
        <v>567059.5</v>
      </c>
    </row>
    <row r="201" spans="1:6" x14ac:dyDescent="0.25">
      <c r="A201" s="3">
        <v>198</v>
      </c>
      <c r="B201" s="11" t="s">
        <v>211</v>
      </c>
      <c r="C201" s="10">
        <f>+'OCTUBRE ORDINARIO'!O201</f>
        <v>3015048.6900000004</v>
      </c>
      <c r="D201" s="10">
        <f>+'AJUSTE FOFIR Y AJUSTE FIEPS 24'!E201</f>
        <v>199443.71000000002</v>
      </c>
      <c r="E201" s="10">
        <f>+'FEIEF FOFIR 2024'!D201</f>
        <v>48320.3</v>
      </c>
      <c r="F201" s="29">
        <f t="shared" si="3"/>
        <v>3262812.7</v>
      </c>
    </row>
    <row r="202" spans="1:6" x14ac:dyDescent="0.25">
      <c r="A202" s="3">
        <v>199</v>
      </c>
      <c r="B202" s="11" t="s">
        <v>212</v>
      </c>
      <c r="C202" s="10">
        <f>+'OCTUBRE ORDINARIO'!O202</f>
        <v>148209.37000000005</v>
      </c>
      <c r="D202" s="10">
        <f>+'AJUSTE FOFIR Y AJUSTE FIEPS 24'!E202</f>
        <v>2981</v>
      </c>
      <c r="E202" s="10">
        <f>+'FEIEF FOFIR 2024'!D202</f>
        <v>722.22</v>
      </c>
      <c r="F202" s="29">
        <f t="shared" si="3"/>
        <v>151912.59000000005</v>
      </c>
    </row>
    <row r="203" spans="1:6" x14ac:dyDescent="0.25">
      <c r="A203" s="3">
        <v>200</v>
      </c>
      <c r="B203" s="11" t="s">
        <v>213</v>
      </c>
      <c r="C203" s="10">
        <f>+'OCTUBRE ORDINARIO'!O203</f>
        <v>358149.77</v>
      </c>
      <c r="D203" s="10">
        <f>+'AJUSTE FOFIR Y AJUSTE FIEPS 24'!E203</f>
        <v>20464.560000000001</v>
      </c>
      <c r="E203" s="10">
        <f>+'FEIEF FOFIR 2024'!D203</f>
        <v>4958.0600000000004</v>
      </c>
      <c r="F203" s="29">
        <f t="shared" si="3"/>
        <v>383572.39</v>
      </c>
    </row>
    <row r="204" spans="1:6" x14ac:dyDescent="0.25">
      <c r="A204" s="3">
        <v>201</v>
      </c>
      <c r="B204" s="11" t="s">
        <v>214</v>
      </c>
      <c r="C204" s="10">
        <f>+'OCTUBRE ORDINARIO'!O204</f>
        <v>210264.15</v>
      </c>
      <c r="D204" s="10">
        <f>+'AJUSTE FOFIR Y AJUSTE FIEPS 24'!E204</f>
        <v>10821.019999999999</v>
      </c>
      <c r="E204" s="10">
        <f>+'FEIEF FOFIR 2024'!D204</f>
        <v>2621.67</v>
      </c>
      <c r="F204" s="29">
        <f t="shared" si="3"/>
        <v>223706.84</v>
      </c>
    </row>
    <row r="205" spans="1:6" x14ac:dyDescent="0.25">
      <c r="A205" s="3">
        <v>202</v>
      </c>
      <c r="B205" s="11" t="s">
        <v>215</v>
      </c>
      <c r="C205" s="10">
        <f>+'OCTUBRE ORDINARIO'!O205</f>
        <v>437399.38</v>
      </c>
      <c r="D205" s="10">
        <f>+'AJUSTE FOFIR Y AJUSTE FIEPS 24'!E205</f>
        <v>29581.95</v>
      </c>
      <c r="E205" s="10">
        <f>+'FEIEF FOFIR 2024'!D205</f>
        <v>7166.98</v>
      </c>
      <c r="F205" s="29">
        <f t="shared" si="3"/>
        <v>474148.31</v>
      </c>
    </row>
    <row r="206" spans="1:6" x14ac:dyDescent="0.25">
      <c r="A206" s="3">
        <v>203</v>
      </c>
      <c r="B206" s="11" t="s">
        <v>216</v>
      </c>
      <c r="C206" s="10">
        <f>+'OCTUBRE ORDINARIO'!O206</f>
        <v>350997.06999999995</v>
      </c>
      <c r="D206" s="10">
        <f>+'AJUSTE FOFIR Y AJUSTE FIEPS 24'!E206</f>
        <v>19488.57</v>
      </c>
      <c r="E206" s="10">
        <f>+'FEIEF FOFIR 2024'!D206</f>
        <v>4721.6000000000004</v>
      </c>
      <c r="F206" s="29">
        <f t="shared" si="3"/>
        <v>375207.23999999993</v>
      </c>
    </row>
    <row r="207" spans="1:6" x14ac:dyDescent="0.25">
      <c r="A207" s="3">
        <v>204</v>
      </c>
      <c r="B207" s="11" t="s">
        <v>217</v>
      </c>
      <c r="C207" s="10">
        <f>+'OCTUBRE ORDINARIO'!O207</f>
        <v>126398.42</v>
      </c>
      <c r="D207" s="10">
        <f>+'AJUSTE FOFIR Y AJUSTE FIEPS 24'!E207</f>
        <v>3494.62</v>
      </c>
      <c r="E207" s="10">
        <f>+'FEIEF FOFIR 2024'!D207</f>
        <v>846.66</v>
      </c>
      <c r="F207" s="29">
        <f t="shared" si="3"/>
        <v>130739.7</v>
      </c>
    </row>
    <row r="208" spans="1:6" x14ac:dyDescent="0.25">
      <c r="A208" s="3">
        <v>205</v>
      </c>
      <c r="B208" s="11" t="s">
        <v>218</v>
      </c>
      <c r="C208" s="10">
        <f>+'OCTUBRE ORDINARIO'!O208</f>
        <v>1514732.0099999998</v>
      </c>
      <c r="D208" s="10">
        <f>+'AJUSTE FOFIR Y AJUSTE FIEPS 24'!E208</f>
        <v>104547.76</v>
      </c>
      <c r="E208" s="10">
        <f>+'FEIEF FOFIR 2024'!D208</f>
        <v>25329.35</v>
      </c>
      <c r="F208" s="29">
        <f t="shared" si="3"/>
        <v>1644609.1199999999</v>
      </c>
    </row>
    <row r="209" spans="1:6" x14ac:dyDescent="0.25">
      <c r="A209" s="3">
        <v>206</v>
      </c>
      <c r="B209" s="11" t="s">
        <v>219</v>
      </c>
      <c r="C209" s="10">
        <f>+'OCTUBRE ORDINARIO'!O209</f>
        <v>231677.29</v>
      </c>
      <c r="D209" s="10">
        <f>+'AJUSTE FOFIR Y AJUSTE FIEPS 24'!E209</f>
        <v>14936.19</v>
      </c>
      <c r="E209" s="10">
        <f>+'FEIEF FOFIR 2024'!D209</f>
        <v>3618.67</v>
      </c>
      <c r="F209" s="29">
        <f t="shared" si="3"/>
        <v>250232.15000000002</v>
      </c>
    </row>
    <row r="210" spans="1:6" x14ac:dyDescent="0.25">
      <c r="A210" s="3">
        <v>207</v>
      </c>
      <c r="B210" s="11" t="s">
        <v>220</v>
      </c>
      <c r="C210" s="10">
        <f>+'OCTUBRE ORDINARIO'!O210</f>
        <v>1511175.1</v>
      </c>
      <c r="D210" s="10">
        <f>+'AJUSTE FOFIR Y AJUSTE FIEPS 24'!E210</f>
        <v>116805.23000000001</v>
      </c>
      <c r="E210" s="10">
        <f>+'FEIEF FOFIR 2024'!D210</f>
        <v>28299.03</v>
      </c>
      <c r="F210" s="29">
        <f t="shared" si="3"/>
        <v>1656279.36</v>
      </c>
    </row>
    <row r="211" spans="1:6" x14ac:dyDescent="0.25">
      <c r="A211" s="3">
        <v>208</v>
      </c>
      <c r="B211" s="11" t="s">
        <v>221</v>
      </c>
      <c r="C211" s="10">
        <f>+'OCTUBRE ORDINARIO'!O211</f>
        <v>940116.9</v>
      </c>
      <c r="D211" s="10">
        <f>+'AJUSTE FOFIR Y AJUSTE FIEPS 24'!E211</f>
        <v>39789.99</v>
      </c>
      <c r="E211" s="10">
        <f>+'FEIEF FOFIR 2024'!D211</f>
        <v>9640.14</v>
      </c>
      <c r="F211" s="29">
        <f t="shared" si="3"/>
        <v>989547.03</v>
      </c>
    </row>
    <row r="212" spans="1:6" x14ac:dyDescent="0.25">
      <c r="A212" s="3">
        <v>209</v>
      </c>
      <c r="B212" s="11" t="s">
        <v>222</v>
      </c>
      <c r="C212" s="10">
        <f>+'OCTUBRE ORDINARIO'!O212</f>
        <v>200407.84999999998</v>
      </c>
      <c r="D212" s="10">
        <f>+'AJUSTE FOFIR Y AJUSTE FIEPS 24'!E212</f>
        <v>5230.6799999999994</v>
      </c>
      <c r="E212" s="10">
        <f>+'FEIEF FOFIR 2024'!D212</f>
        <v>1267.27</v>
      </c>
      <c r="F212" s="29">
        <f t="shared" si="3"/>
        <v>206905.79999999996</v>
      </c>
    </row>
    <row r="213" spans="1:6" x14ac:dyDescent="0.25">
      <c r="A213" s="3">
        <v>210</v>
      </c>
      <c r="B213" s="11" t="s">
        <v>223</v>
      </c>
      <c r="C213" s="10">
        <f>+'OCTUBRE ORDINARIO'!O213</f>
        <v>523281.21000000014</v>
      </c>
      <c r="D213" s="10">
        <f>+'AJUSTE FOFIR Y AJUSTE FIEPS 24'!E213</f>
        <v>31809.37</v>
      </c>
      <c r="E213" s="10">
        <f>+'FEIEF FOFIR 2024'!D213</f>
        <v>7706.63</v>
      </c>
      <c r="F213" s="29">
        <f t="shared" si="3"/>
        <v>562797.2100000002</v>
      </c>
    </row>
    <row r="214" spans="1:6" x14ac:dyDescent="0.25">
      <c r="A214" s="3">
        <v>211</v>
      </c>
      <c r="B214" s="11" t="s">
        <v>224</v>
      </c>
      <c r="C214" s="10">
        <f>+'OCTUBRE ORDINARIO'!O214</f>
        <v>334741.71999999991</v>
      </c>
      <c r="D214" s="10">
        <f>+'AJUSTE FOFIR Y AJUSTE FIEPS 24'!E214</f>
        <v>19576.849999999999</v>
      </c>
      <c r="E214" s="10">
        <f>+'FEIEF FOFIR 2024'!D214</f>
        <v>4742.99</v>
      </c>
      <c r="F214" s="29">
        <f t="shared" si="3"/>
        <v>359061.55999999988</v>
      </c>
    </row>
    <row r="215" spans="1:6" x14ac:dyDescent="0.25">
      <c r="A215" s="3">
        <v>212</v>
      </c>
      <c r="B215" s="11" t="s">
        <v>225</v>
      </c>
      <c r="C215" s="10">
        <f>+'OCTUBRE ORDINARIO'!O215</f>
        <v>323258.92000000004</v>
      </c>
      <c r="D215" s="10">
        <f>+'AJUSTE FOFIR Y AJUSTE FIEPS 24'!E215</f>
        <v>18197.86</v>
      </c>
      <c r="E215" s="10">
        <f>+'FEIEF FOFIR 2024'!D215</f>
        <v>4408.8900000000003</v>
      </c>
      <c r="F215" s="29">
        <f t="shared" si="3"/>
        <v>345865.67000000004</v>
      </c>
    </row>
    <row r="216" spans="1:6" x14ac:dyDescent="0.25">
      <c r="A216" s="3">
        <v>213</v>
      </c>
      <c r="B216" s="11" t="s">
        <v>226</v>
      </c>
      <c r="C216" s="10">
        <f>+'OCTUBRE ORDINARIO'!O216</f>
        <v>441030.77</v>
      </c>
      <c r="D216" s="10">
        <f>+'AJUSTE FOFIR Y AJUSTE FIEPS 24'!E216</f>
        <v>26301.97</v>
      </c>
      <c r="E216" s="10">
        <f>+'FEIEF FOFIR 2024'!D216</f>
        <v>6372.32</v>
      </c>
      <c r="F216" s="29">
        <f t="shared" si="3"/>
        <v>473705.06</v>
      </c>
    </row>
    <row r="217" spans="1:6" x14ac:dyDescent="0.25">
      <c r="A217" s="3">
        <v>214</v>
      </c>
      <c r="B217" s="11" t="s">
        <v>227</v>
      </c>
      <c r="C217" s="10">
        <f>+'OCTUBRE ORDINARIO'!O217</f>
        <v>246853.62</v>
      </c>
      <c r="D217" s="10">
        <f>+'AJUSTE FOFIR Y AJUSTE FIEPS 24'!E217</f>
        <v>11205.449999999999</v>
      </c>
      <c r="E217" s="10">
        <f>+'FEIEF FOFIR 2024'!D217</f>
        <v>2714.8</v>
      </c>
      <c r="F217" s="29">
        <f t="shared" si="3"/>
        <v>260773.87</v>
      </c>
    </row>
    <row r="218" spans="1:6" x14ac:dyDescent="0.25">
      <c r="A218" s="3">
        <v>215</v>
      </c>
      <c r="B218" s="11" t="s">
        <v>228</v>
      </c>
      <c r="C218" s="10">
        <f>+'OCTUBRE ORDINARIO'!O218</f>
        <v>158272.51</v>
      </c>
      <c r="D218" s="10">
        <f>+'AJUSTE FOFIR Y AJUSTE FIEPS 24'!E218</f>
        <v>7297.29</v>
      </c>
      <c r="E218" s="10">
        <f>+'FEIEF FOFIR 2024'!D218</f>
        <v>1767.95</v>
      </c>
      <c r="F218" s="29">
        <f t="shared" si="3"/>
        <v>167337.75000000003</v>
      </c>
    </row>
    <row r="219" spans="1:6" x14ac:dyDescent="0.25">
      <c r="A219" s="3">
        <v>216</v>
      </c>
      <c r="B219" s="11" t="s">
        <v>229</v>
      </c>
      <c r="C219" s="10">
        <f>+'OCTUBRE ORDINARIO'!O219</f>
        <v>220980.64</v>
      </c>
      <c r="D219" s="10">
        <f>+'AJUSTE FOFIR Y AJUSTE FIEPS 24'!E219</f>
        <v>7808.52</v>
      </c>
      <c r="E219" s="10">
        <f>+'FEIEF FOFIR 2024'!D219</f>
        <v>1891.81</v>
      </c>
      <c r="F219" s="29">
        <f t="shared" si="3"/>
        <v>230680.97</v>
      </c>
    </row>
    <row r="220" spans="1:6" x14ac:dyDescent="0.25">
      <c r="A220" s="4">
        <v>217</v>
      </c>
      <c r="B220" s="11" t="s">
        <v>230</v>
      </c>
      <c r="C220" s="10">
        <f>+'OCTUBRE ORDINARIO'!O220</f>
        <v>360459.77</v>
      </c>
      <c r="D220" s="10">
        <f>+'AJUSTE FOFIR Y AJUSTE FIEPS 24'!E220</f>
        <v>18325.89</v>
      </c>
      <c r="E220" s="10">
        <f>+'FEIEF FOFIR 2024'!D220</f>
        <v>4439.91</v>
      </c>
      <c r="F220" s="29">
        <f t="shared" si="3"/>
        <v>383225.57</v>
      </c>
    </row>
    <row r="221" spans="1:6" x14ac:dyDescent="0.25">
      <c r="A221" s="3">
        <v>218</v>
      </c>
      <c r="B221" s="11" t="s">
        <v>231</v>
      </c>
      <c r="C221" s="10">
        <f>+'OCTUBRE ORDINARIO'!O221</f>
        <v>158015.48000000004</v>
      </c>
      <c r="D221" s="10">
        <f>+'AJUSTE FOFIR Y AJUSTE FIEPS 24'!E221</f>
        <v>3267.64</v>
      </c>
      <c r="E221" s="10">
        <f>+'FEIEF FOFIR 2024'!D221</f>
        <v>791.67</v>
      </c>
      <c r="F221" s="29">
        <f t="shared" si="3"/>
        <v>162074.79000000007</v>
      </c>
    </row>
    <row r="222" spans="1:6" x14ac:dyDescent="0.25">
      <c r="A222" s="3">
        <v>219</v>
      </c>
      <c r="B222" s="11" t="s">
        <v>232</v>
      </c>
      <c r="C222" s="10">
        <f>+'OCTUBRE ORDINARIO'!O222</f>
        <v>359194.90999999992</v>
      </c>
      <c r="D222" s="10">
        <f>+'AJUSTE FOFIR Y AJUSTE FIEPS 24'!E222</f>
        <v>18573.47</v>
      </c>
      <c r="E222" s="10">
        <f>+'FEIEF FOFIR 2024'!D222</f>
        <v>4499.8900000000003</v>
      </c>
      <c r="F222" s="29">
        <f t="shared" si="3"/>
        <v>382268.2699999999</v>
      </c>
    </row>
    <row r="223" spans="1:6" x14ac:dyDescent="0.25">
      <c r="A223" s="3">
        <v>220</v>
      </c>
      <c r="B223" s="11" t="s">
        <v>233</v>
      </c>
      <c r="C223" s="10">
        <f>+'OCTUBRE ORDINARIO'!O223</f>
        <v>350547.91999999993</v>
      </c>
      <c r="D223" s="10">
        <f>+'AJUSTE FOFIR Y AJUSTE FIEPS 24'!E223</f>
        <v>18911.89</v>
      </c>
      <c r="E223" s="10">
        <f>+'FEIEF FOFIR 2024'!D223</f>
        <v>4581.8900000000003</v>
      </c>
      <c r="F223" s="29">
        <f t="shared" si="3"/>
        <v>374041.69999999995</v>
      </c>
    </row>
    <row r="224" spans="1:6" x14ac:dyDescent="0.25">
      <c r="A224" s="3">
        <v>221</v>
      </c>
      <c r="B224" s="11" t="s">
        <v>234</v>
      </c>
      <c r="C224" s="10">
        <f>+'OCTUBRE ORDINARIO'!O224</f>
        <v>188350.13</v>
      </c>
      <c r="D224" s="10">
        <f>+'AJUSTE FOFIR Y AJUSTE FIEPS 24'!E224</f>
        <v>9469.01</v>
      </c>
      <c r="E224" s="10">
        <f>+'FEIEF FOFIR 2024'!D224</f>
        <v>2294.11</v>
      </c>
      <c r="F224" s="29">
        <f t="shared" si="3"/>
        <v>200113.25</v>
      </c>
    </row>
    <row r="225" spans="1:6" x14ac:dyDescent="0.25">
      <c r="A225" s="3">
        <v>222</v>
      </c>
      <c r="B225" s="11" t="s">
        <v>235</v>
      </c>
      <c r="C225" s="10">
        <f>+'OCTUBRE ORDINARIO'!O225</f>
        <v>200072.91</v>
      </c>
      <c r="D225" s="10">
        <f>+'AJUSTE FOFIR Y AJUSTE FIEPS 24'!E225</f>
        <v>8956.33</v>
      </c>
      <c r="E225" s="10">
        <f>+'FEIEF FOFIR 2024'!D225</f>
        <v>2169.9</v>
      </c>
      <c r="F225" s="29">
        <f t="shared" si="3"/>
        <v>211199.13999999998</v>
      </c>
    </row>
    <row r="226" spans="1:6" x14ac:dyDescent="0.25">
      <c r="A226" s="3">
        <v>223</v>
      </c>
      <c r="B226" s="11" t="s">
        <v>236</v>
      </c>
      <c r="C226" s="10">
        <f>+'OCTUBRE ORDINARIO'!O226</f>
        <v>163991.32000000004</v>
      </c>
      <c r="D226" s="10">
        <f>+'AJUSTE FOFIR Y AJUSTE FIEPS 24'!E226</f>
        <v>2778.19</v>
      </c>
      <c r="E226" s="10">
        <f>+'FEIEF FOFIR 2024'!D226</f>
        <v>673.09</v>
      </c>
      <c r="F226" s="29">
        <f t="shared" si="3"/>
        <v>167442.60000000003</v>
      </c>
    </row>
    <row r="227" spans="1:6" x14ac:dyDescent="0.25">
      <c r="A227" s="3">
        <v>224</v>
      </c>
      <c r="B227" s="11" t="s">
        <v>237</v>
      </c>
      <c r="C227" s="10">
        <f>+'OCTUBRE ORDINARIO'!O227</f>
        <v>119189.9</v>
      </c>
      <c r="D227" s="10">
        <f>+'AJUSTE FOFIR Y AJUSTE FIEPS 24'!E227</f>
        <v>3542.02</v>
      </c>
      <c r="E227" s="10">
        <f>+'FEIEF FOFIR 2024'!D227</f>
        <v>858.14</v>
      </c>
      <c r="F227" s="29">
        <f t="shared" si="3"/>
        <v>123590.06</v>
      </c>
    </row>
    <row r="228" spans="1:6" x14ac:dyDescent="0.25">
      <c r="A228" s="3">
        <v>225</v>
      </c>
      <c r="B228" s="11" t="s">
        <v>238</v>
      </c>
      <c r="C228" s="10">
        <f>+'OCTUBRE ORDINARIO'!O228</f>
        <v>484980.00999999995</v>
      </c>
      <c r="D228" s="10">
        <f>+'AJUSTE FOFIR Y AJUSTE FIEPS 24'!E228</f>
        <v>32515.83</v>
      </c>
      <c r="E228" s="10">
        <f>+'FEIEF FOFIR 2024'!D228</f>
        <v>7877.79</v>
      </c>
      <c r="F228" s="29">
        <f t="shared" si="3"/>
        <v>525373.63</v>
      </c>
    </row>
    <row r="229" spans="1:6" x14ac:dyDescent="0.25">
      <c r="A229" s="3">
        <v>226</v>
      </c>
      <c r="B229" s="11" t="s">
        <v>239</v>
      </c>
      <c r="C229" s="10">
        <f>+'OCTUBRE ORDINARIO'!O229</f>
        <v>400550.05000000005</v>
      </c>
      <c r="D229" s="10">
        <f>+'AJUSTE FOFIR Y AJUSTE FIEPS 24'!E229</f>
        <v>19026.560000000001</v>
      </c>
      <c r="E229" s="10">
        <f>+'FEIEF FOFIR 2024'!D229</f>
        <v>4609.67</v>
      </c>
      <c r="F229" s="29">
        <f t="shared" si="3"/>
        <v>424186.28</v>
      </c>
    </row>
    <row r="230" spans="1:6" x14ac:dyDescent="0.25">
      <c r="A230" s="3">
        <v>227</v>
      </c>
      <c r="B230" s="11" t="s">
        <v>240</v>
      </c>
      <c r="C230" s="10">
        <f>+'OCTUBRE ORDINARIO'!O230</f>
        <v>1634965.6099999996</v>
      </c>
      <c r="D230" s="10">
        <f>+'AJUSTE FOFIR Y AJUSTE FIEPS 24'!E230</f>
        <v>179124.67</v>
      </c>
      <c r="E230" s="10">
        <f>+'FEIEF FOFIR 2024'!D230</f>
        <v>43397.5</v>
      </c>
      <c r="F230" s="29">
        <f t="shared" si="3"/>
        <v>1857487.7799999996</v>
      </c>
    </row>
    <row r="231" spans="1:6" x14ac:dyDescent="0.25">
      <c r="A231" s="3">
        <v>228</v>
      </c>
      <c r="B231" s="11" t="s">
        <v>241</v>
      </c>
      <c r="C231" s="10">
        <f>+'OCTUBRE ORDINARIO'!O231</f>
        <v>195581.19999999995</v>
      </c>
      <c r="D231" s="10">
        <f>+'AJUSTE FOFIR Y AJUSTE FIEPS 24'!E231</f>
        <v>4594.8900000000003</v>
      </c>
      <c r="E231" s="10">
        <f>+'FEIEF FOFIR 2024'!D231</f>
        <v>1113.23</v>
      </c>
      <c r="F231" s="29">
        <f t="shared" si="3"/>
        <v>201289.31999999998</v>
      </c>
    </row>
    <row r="232" spans="1:6" x14ac:dyDescent="0.25">
      <c r="A232" s="3">
        <v>229</v>
      </c>
      <c r="B232" s="11" t="s">
        <v>242</v>
      </c>
      <c r="C232" s="10">
        <f>+'OCTUBRE ORDINARIO'!O232</f>
        <v>703524.92000000016</v>
      </c>
      <c r="D232" s="10">
        <f>+'AJUSTE FOFIR Y AJUSTE FIEPS 24'!E232</f>
        <v>66076.37</v>
      </c>
      <c r="E232" s="10">
        <f>+'FEIEF FOFIR 2024'!D232</f>
        <v>16008.68</v>
      </c>
      <c r="F232" s="29">
        <f t="shared" si="3"/>
        <v>785609.9700000002</v>
      </c>
    </row>
    <row r="233" spans="1:6" x14ac:dyDescent="0.25">
      <c r="A233" s="3">
        <v>230</v>
      </c>
      <c r="B233" s="11" t="s">
        <v>243</v>
      </c>
      <c r="C233" s="10">
        <f>+'OCTUBRE ORDINARIO'!O233</f>
        <v>157895.21999999997</v>
      </c>
      <c r="D233" s="10">
        <f>+'AJUSTE FOFIR Y AJUSTE FIEPS 24'!E233</f>
        <v>6834.53</v>
      </c>
      <c r="E233" s="10">
        <f>+'FEIEF FOFIR 2024'!D233</f>
        <v>1655.84</v>
      </c>
      <c r="F233" s="29">
        <f>SUM(C233:E233)</f>
        <v>166385.58999999997</v>
      </c>
    </row>
    <row r="234" spans="1:6" x14ac:dyDescent="0.25">
      <c r="A234" s="3">
        <v>231</v>
      </c>
      <c r="B234" s="11" t="s">
        <v>244</v>
      </c>
      <c r="C234" s="10">
        <f>+'OCTUBRE ORDINARIO'!O234</f>
        <v>334013.92</v>
      </c>
      <c r="D234" s="10">
        <f>+'AJUSTE FOFIR Y AJUSTE FIEPS 24'!E234</f>
        <v>21041.73</v>
      </c>
      <c r="E234" s="10">
        <f>+'FEIEF FOFIR 2024'!D234</f>
        <v>5097.8900000000003</v>
      </c>
      <c r="F234" s="29">
        <f t="shared" si="3"/>
        <v>360153.54</v>
      </c>
    </row>
    <row r="235" spans="1:6" x14ac:dyDescent="0.25">
      <c r="A235" s="3">
        <v>232</v>
      </c>
      <c r="B235" s="11" t="s">
        <v>245</v>
      </c>
      <c r="C235" s="10">
        <f>+'OCTUBRE ORDINARIO'!O235</f>
        <v>2115736.4700000002</v>
      </c>
      <c r="D235" s="10">
        <f>+'AJUSTE FOFIR Y AJUSTE FIEPS 24'!E235</f>
        <v>158401.11000000002</v>
      </c>
      <c r="E235" s="10">
        <f>+'FEIEF FOFIR 2024'!D235</f>
        <v>38376.69</v>
      </c>
      <c r="F235" s="29">
        <f t="shared" si="3"/>
        <v>2312514.27</v>
      </c>
    </row>
    <row r="236" spans="1:6" x14ac:dyDescent="0.25">
      <c r="A236" s="3">
        <v>233</v>
      </c>
      <c r="B236" s="11" t="s">
        <v>246</v>
      </c>
      <c r="C236" s="10">
        <f>+'OCTUBRE ORDINARIO'!O236</f>
        <v>387378.36</v>
      </c>
      <c r="D236" s="10">
        <f>+'AJUSTE FOFIR Y AJUSTE FIEPS 24'!E236</f>
        <v>20321.43</v>
      </c>
      <c r="E236" s="10">
        <f>+'FEIEF FOFIR 2024'!D236</f>
        <v>4923.38</v>
      </c>
      <c r="F236" s="29">
        <f t="shared" si="3"/>
        <v>412623.17</v>
      </c>
    </row>
    <row r="237" spans="1:6" x14ac:dyDescent="0.25">
      <c r="A237" s="3">
        <v>234</v>
      </c>
      <c r="B237" s="11" t="s">
        <v>247</v>
      </c>
      <c r="C237" s="10">
        <f>+'OCTUBRE ORDINARIO'!O237</f>
        <v>598137.4800000001</v>
      </c>
      <c r="D237" s="10">
        <f>+'AJUSTE FOFIR Y AJUSTE FIEPS 24'!E237</f>
        <v>40817.97</v>
      </c>
      <c r="E237" s="10">
        <f>+'FEIEF FOFIR 2024'!D237</f>
        <v>9889.19</v>
      </c>
      <c r="F237" s="29">
        <f t="shared" si="3"/>
        <v>648844.64</v>
      </c>
    </row>
    <row r="238" spans="1:6" x14ac:dyDescent="0.25">
      <c r="A238" s="3">
        <v>235</v>
      </c>
      <c r="B238" s="11" t="s">
        <v>248</v>
      </c>
      <c r="C238" s="10">
        <f>+'OCTUBRE ORDINARIO'!O238</f>
        <v>425110.56</v>
      </c>
      <c r="D238" s="10">
        <f>+'AJUSTE FOFIR Y AJUSTE FIEPS 24'!E238</f>
        <v>21496.5</v>
      </c>
      <c r="E238" s="10">
        <f>+'FEIEF FOFIR 2024'!D238</f>
        <v>5208.07</v>
      </c>
      <c r="F238" s="29">
        <f t="shared" si="3"/>
        <v>451815.13</v>
      </c>
    </row>
    <row r="239" spans="1:6" x14ac:dyDescent="0.25">
      <c r="A239" s="3">
        <v>236</v>
      </c>
      <c r="B239" s="11" t="s">
        <v>249</v>
      </c>
      <c r="C239" s="10">
        <f>+'OCTUBRE ORDINARIO'!O239</f>
        <v>268145.63</v>
      </c>
      <c r="D239" s="10">
        <f>+'AJUSTE FOFIR Y AJUSTE FIEPS 24'!E239</f>
        <v>7978.01</v>
      </c>
      <c r="E239" s="10">
        <f>+'FEIEF FOFIR 2024'!D239</f>
        <v>1932.87</v>
      </c>
      <c r="F239" s="29">
        <f t="shared" si="3"/>
        <v>278056.51</v>
      </c>
    </row>
    <row r="240" spans="1:6" x14ac:dyDescent="0.25">
      <c r="A240" s="3">
        <v>237</v>
      </c>
      <c r="B240" s="11" t="s">
        <v>250</v>
      </c>
      <c r="C240" s="10">
        <f>+'OCTUBRE ORDINARIO'!O240</f>
        <v>234963.32</v>
      </c>
      <c r="D240" s="10">
        <f>+'AJUSTE FOFIR Y AJUSTE FIEPS 24'!E240</f>
        <v>11708.94</v>
      </c>
      <c r="E240" s="10">
        <f>+'FEIEF FOFIR 2024'!D240</f>
        <v>2836.79</v>
      </c>
      <c r="F240" s="29">
        <f t="shared" si="3"/>
        <v>249509.05000000002</v>
      </c>
    </row>
    <row r="241" spans="1:6" x14ac:dyDescent="0.25">
      <c r="A241" s="3">
        <v>238</v>
      </c>
      <c r="B241" s="11" t="s">
        <v>251</v>
      </c>
      <c r="C241" s="10">
        <f>+'OCTUBRE ORDINARIO'!O241</f>
        <v>211651.39000000004</v>
      </c>
      <c r="D241" s="10">
        <f>+'AJUSTE FOFIR Y AJUSTE FIEPS 24'!E241</f>
        <v>6603.12</v>
      </c>
      <c r="E241" s="10">
        <f>+'FEIEF FOFIR 2024'!D241</f>
        <v>1599.77</v>
      </c>
      <c r="F241" s="29">
        <f t="shared" si="3"/>
        <v>219854.28000000003</v>
      </c>
    </row>
    <row r="242" spans="1:6" x14ac:dyDescent="0.25">
      <c r="A242" s="3">
        <v>239</v>
      </c>
      <c r="B242" s="11" t="s">
        <v>252</v>
      </c>
      <c r="C242" s="10">
        <f>+'OCTUBRE ORDINARIO'!O242</f>
        <v>169761.59000000003</v>
      </c>
      <c r="D242" s="10">
        <f>+'AJUSTE FOFIR Y AJUSTE FIEPS 24'!E242</f>
        <v>8869.23</v>
      </c>
      <c r="E242" s="10">
        <f>+'FEIEF FOFIR 2024'!D242</f>
        <v>2148.8000000000002</v>
      </c>
      <c r="F242" s="29">
        <f t="shared" si="3"/>
        <v>180779.62000000002</v>
      </c>
    </row>
    <row r="243" spans="1:6" x14ac:dyDescent="0.25">
      <c r="A243" s="3">
        <v>240</v>
      </c>
      <c r="B243" s="11" t="s">
        <v>253</v>
      </c>
      <c r="C243" s="10">
        <f>+'OCTUBRE ORDINARIO'!O243</f>
        <v>295451.46000000008</v>
      </c>
      <c r="D243" s="10">
        <f>+'AJUSTE FOFIR Y AJUSTE FIEPS 24'!E243</f>
        <v>15803.1</v>
      </c>
      <c r="E243" s="10">
        <f>+'FEIEF FOFIR 2024'!D243</f>
        <v>3828.7</v>
      </c>
      <c r="F243" s="29">
        <f t="shared" si="3"/>
        <v>315083.26000000007</v>
      </c>
    </row>
    <row r="244" spans="1:6" x14ac:dyDescent="0.25">
      <c r="A244" s="3">
        <v>241</v>
      </c>
      <c r="B244" s="11" t="s">
        <v>254</v>
      </c>
      <c r="C244" s="10">
        <f>+'OCTUBRE ORDINARIO'!O244</f>
        <v>200460.96</v>
      </c>
      <c r="D244" s="10">
        <f>+'AJUSTE FOFIR Y AJUSTE FIEPS 24'!E244</f>
        <v>9398.48</v>
      </c>
      <c r="E244" s="10">
        <f>+'FEIEF FOFIR 2024'!D244</f>
        <v>2277.02</v>
      </c>
      <c r="F244" s="29">
        <f t="shared" si="3"/>
        <v>212136.46</v>
      </c>
    </row>
    <row r="245" spans="1:6" x14ac:dyDescent="0.25">
      <c r="A245" s="3">
        <v>242</v>
      </c>
      <c r="B245" s="11" t="s">
        <v>255</v>
      </c>
      <c r="C245" s="10">
        <f>+'OCTUBRE ORDINARIO'!O245</f>
        <v>912509.40999999992</v>
      </c>
      <c r="D245" s="10">
        <f>+'AJUSTE FOFIR Y AJUSTE FIEPS 24'!E245</f>
        <v>71732.280000000013</v>
      </c>
      <c r="E245" s="10">
        <f>+'FEIEF FOFIR 2024'!D245</f>
        <v>17378.97</v>
      </c>
      <c r="F245" s="29">
        <f t="shared" si="3"/>
        <v>1001620.6599999999</v>
      </c>
    </row>
    <row r="246" spans="1:6" x14ac:dyDescent="0.25">
      <c r="A246" s="3">
        <v>243</v>
      </c>
      <c r="B246" s="11" t="s">
        <v>256</v>
      </c>
      <c r="C246" s="10">
        <f>+'OCTUBRE ORDINARIO'!O246</f>
        <v>359050.39999999997</v>
      </c>
      <c r="D246" s="10">
        <f>+'AJUSTE FOFIR Y AJUSTE FIEPS 24'!E246</f>
        <v>20069.100000000002</v>
      </c>
      <c r="E246" s="10">
        <f>+'FEIEF FOFIR 2024'!D246</f>
        <v>4862.25</v>
      </c>
      <c r="F246" s="29">
        <f t="shared" si="3"/>
        <v>383981.74999999994</v>
      </c>
    </row>
    <row r="247" spans="1:6" x14ac:dyDescent="0.25">
      <c r="A247" s="3">
        <v>244</v>
      </c>
      <c r="B247" s="11" t="s">
        <v>257</v>
      </c>
      <c r="C247" s="10">
        <f>+'OCTUBRE ORDINARIO'!O247</f>
        <v>336016.02</v>
      </c>
      <c r="D247" s="10">
        <f>+'AJUSTE FOFIR Y AJUSTE FIEPS 24'!E247</f>
        <v>24101</v>
      </c>
      <c r="E247" s="10">
        <f>+'FEIEF FOFIR 2024'!D247</f>
        <v>5839.08</v>
      </c>
      <c r="F247" s="29">
        <f t="shared" si="3"/>
        <v>365956.10000000003</v>
      </c>
    </row>
    <row r="248" spans="1:6" x14ac:dyDescent="0.25">
      <c r="A248" s="3">
        <v>245</v>
      </c>
      <c r="B248" s="11" t="s">
        <v>258</v>
      </c>
      <c r="C248" s="10">
        <f>+'OCTUBRE ORDINARIO'!O248</f>
        <v>181130.01999999996</v>
      </c>
      <c r="D248" s="10">
        <f>+'AJUSTE FOFIR Y AJUSTE FIEPS 24'!E248</f>
        <v>10432.150000000001</v>
      </c>
      <c r="E248" s="10">
        <f>+'FEIEF FOFIR 2024'!D248</f>
        <v>2527.4499999999998</v>
      </c>
      <c r="F248" s="29">
        <f t="shared" si="3"/>
        <v>194089.61999999997</v>
      </c>
    </row>
    <row r="249" spans="1:6" x14ac:dyDescent="0.25">
      <c r="A249" s="3">
        <v>246</v>
      </c>
      <c r="B249" s="11" t="s">
        <v>259</v>
      </c>
      <c r="C249" s="10">
        <f>+'OCTUBRE ORDINARIO'!O249</f>
        <v>141679.83000000005</v>
      </c>
      <c r="D249" s="10">
        <f>+'AJUSTE FOFIR Y AJUSTE FIEPS 24'!E249</f>
        <v>3394.52</v>
      </c>
      <c r="E249" s="10">
        <f>+'FEIEF FOFIR 2024'!D249</f>
        <v>822.41</v>
      </c>
      <c r="F249" s="29">
        <f t="shared" si="3"/>
        <v>145896.76000000004</v>
      </c>
    </row>
    <row r="250" spans="1:6" x14ac:dyDescent="0.25">
      <c r="A250" s="3">
        <v>247</v>
      </c>
      <c r="B250" s="11" t="s">
        <v>260</v>
      </c>
      <c r="C250" s="10">
        <f>+'OCTUBRE ORDINARIO'!O250</f>
        <v>333699.18000000005</v>
      </c>
      <c r="D250" s="10">
        <f>+'AJUSTE FOFIR Y AJUSTE FIEPS 24'!E250</f>
        <v>24358.800000000003</v>
      </c>
      <c r="E250" s="10">
        <f>+'FEIEF FOFIR 2024'!D250</f>
        <v>5901.54</v>
      </c>
      <c r="F250" s="29">
        <f t="shared" si="3"/>
        <v>363959.52</v>
      </c>
    </row>
    <row r="251" spans="1:6" x14ac:dyDescent="0.25">
      <c r="A251" s="3">
        <v>248</v>
      </c>
      <c r="B251" s="11" t="s">
        <v>261</v>
      </c>
      <c r="C251" s="10">
        <f>+'OCTUBRE ORDINARIO'!O251</f>
        <v>1130517.9099999999</v>
      </c>
      <c r="D251" s="10">
        <f>+'AJUSTE FOFIR Y AJUSTE FIEPS 24'!E251</f>
        <v>94726.79</v>
      </c>
      <c r="E251" s="10">
        <f>+'FEIEF FOFIR 2024'!D251</f>
        <v>22949.97</v>
      </c>
      <c r="F251" s="29">
        <f t="shared" si="3"/>
        <v>1248194.67</v>
      </c>
    </row>
    <row r="252" spans="1:6" x14ac:dyDescent="0.25">
      <c r="A252" s="3">
        <v>249</v>
      </c>
      <c r="B252" s="11" t="s">
        <v>262</v>
      </c>
      <c r="C252" s="10">
        <f>+'OCTUBRE ORDINARIO'!O252</f>
        <v>352749.15</v>
      </c>
      <c r="D252" s="10">
        <f>+'AJUSTE FOFIR Y AJUSTE FIEPS 24'!E252</f>
        <v>23276.11</v>
      </c>
      <c r="E252" s="10">
        <f>+'FEIEF FOFIR 2024'!D252</f>
        <v>5639.23</v>
      </c>
      <c r="F252" s="29">
        <f t="shared" si="3"/>
        <v>381664.49</v>
      </c>
    </row>
    <row r="253" spans="1:6" x14ac:dyDescent="0.25">
      <c r="A253" s="3">
        <v>250</v>
      </c>
      <c r="B253" s="11" t="s">
        <v>263</v>
      </c>
      <c r="C253" s="10">
        <f>+'OCTUBRE ORDINARIO'!O253</f>
        <v>271633.07999999996</v>
      </c>
      <c r="D253" s="10">
        <f>+'AJUSTE FOFIR Y AJUSTE FIEPS 24'!E253</f>
        <v>10664.539999999999</v>
      </c>
      <c r="E253" s="10">
        <f>+'FEIEF FOFIR 2024'!D253</f>
        <v>2583.75</v>
      </c>
      <c r="F253" s="29">
        <f t="shared" si="3"/>
        <v>284881.36999999994</v>
      </c>
    </row>
    <row r="254" spans="1:6" x14ac:dyDescent="0.25">
      <c r="A254" s="3">
        <v>251</v>
      </c>
      <c r="B254" s="11" t="s">
        <v>264</v>
      </c>
      <c r="C254" s="10">
        <f>+'OCTUBRE ORDINARIO'!O254</f>
        <v>226627.96999999997</v>
      </c>
      <c r="D254" s="10">
        <f>+'AJUSTE FOFIR Y AJUSTE FIEPS 24'!E254</f>
        <v>6794.13</v>
      </c>
      <c r="E254" s="10">
        <f>+'FEIEF FOFIR 2024'!D254</f>
        <v>1646.05</v>
      </c>
      <c r="F254" s="29">
        <f t="shared" si="3"/>
        <v>235068.14999999997</v>
      </c>
    </row>
    <row r="255" spans="1:6" x14ac:dyDescent="0.25">
      <c r="A255" s="3">
        <v>252</v>
      </c>
      <c r="B255" s="11" t="s">
        <v>265</v>
      </c>
      <c r="C255" s="10">
        <f>+'OCTUBRE ORDINARIO'!O255</f>
        <v>253576.18999999997</v>
      </c>
      <c r="D255" s="10">
        <f>+'AJUSTE FOFIR Y AJUSTE FIEPS 24'!E255</f>
        <v>13487.64</v>
      </c>
      <c r="E255" s="10">
        <f>+'FEIEF FOFIR 2024'!D255</f>
        <v>3267.72</v>
      </c>
      <c r="F255" s="29">
        <f t="shared" si="3"/>
        <v>270331.54999999993</v>
      </c>
    </row>
    <row r="256" spans="1:6" x14ac:dyDescent="0.25">
      <c r="A256" s="3">
        <v>253</v>
      </c>
      <c r="B256" s="11" t="s">
        <v>266</v>
      </c>
      <c r="C256" s="10">
        <f>+'OCTUBRE ORDINARIO'!O256</f>
        <v>305305.43000000005</v>
      </c>
      <c r="D256" s="10">
        <f>+'AJUSTE FOFIR Y AJUSTE FIEPS 24'!E256</f>
        <v>11636.42</v>
      </c>
      <c r="E256" s="10">
        <f>+'FEIEF FOFIR 2024'!D256</f>
        <v>2819.22</v>
      </c>
      <c r="F256" s="29">
        <f t="shared" si="3"/>
        <v>319761.07</v>
      </c>
    </row>
    <row r="257" spans="1:6" x14ac:dyDescent="0.25">
      <c r="A257" s="3">
        <v>254</v>
      </c>
      <c r="B257" s="11" t="s">
        <v>267</v>
      </c>
      <c r="C257" s="10">
        <f>+'OCTUBRE ORDINARIO'!O257</f>
        <v>376605.93999999994</v>
      </c>
      <c r="D257" s="10">
        <f>+'AJUSTE FOFIR Y AJUSTE FIEPS 24'!E257</f>
        <v>21404.38</v>
      </c>
      <c r="E257" s="10">
        <f>+'FEIEF FOFIR 2024'!D257</f>
        <v>5185.75</v>
      </c>
      <c r="F257" s="29">
        <f t="shared" si="3"/>
        <v>403196.06999999995</v>
      </c>
    </row>
    <row r="258" spans="1:6" x14ac:dyDescent="0.25">
      <c r="A258" s="3">
        <v>255</v>
      </c>
      <c r="B258" s="11" t="s">
        <v>268</v>
      </c>
      <c r="C258" s="10">
        <f>+'OCTUBRE ORDINARIO'!O258</f>
        <v>246662.18999999997</v>
      </c>
      <c r="D258" s="10">
        <f>+'AJUSTE FOFIR Y AJUSTE FIEPS 24'!E258</f>
        <v>10890.02</v>
      </c>
      <c r="E258" s="10">
        <f>+'FEIEF FOFIR 2024'!D258</f>
        <v>2638.38</v>
      </c>
      <c r="F258" s="29">
        <f t="shared" si="3"/>
        <v>260190.58999999997</v>
      </c>
    </row>
    <row r="259" spans="1:6" x14ac:dyDescent="0.25">
      <c r="A259" s="3">
        <v>256</v>
      </c>
      <c r="B259" s="11" t="s">
        <v>269</v>
      </c>
      <c r="C259" s="10">
        <f>+'OCTUBRE ORDINARIO'!O259</f>
        <v>128830.04000000001</v>
      </c>
      <c r="D259" s="10">
        <f>+'AJUSTE FOFIR Y AJUSTE FIEPS 24'!E259</f>
        <v>2990.8700000000003</v>
      </c>
      <c r="E259" s="10">
        <f>+'FEIEF FOFIR 2024'!D259</f>
        <v>724.61</v>
      </c>
      <c r="F259" s="29">
        <f t="shared" si="3"/>
        <v>132545.51999999999</v>
      </c>
    </row>
    <row r="260" spans="1:6" x14ac:dyDescent="0.25">
      <c r="A260" s="3">
        <v>257</v>
      </c>
      <c r="B260" s="11" t="s">
        <v>270</v>
      </c>
      <c r="C260" s="10">
        <f>+'OCTUBRE ORDINARIO'!O260</f>
        <v>191850.67</v>
      </c>
      <c r="D260" s="10">
        <f>+'AJUSTE FOFIR Y AJUSTE FIEPS 24'!E260</f>
        <v>5928.02</v>
      </c>
      <c r="E260" s="10">
        <f>+'FEIEF FOFIR 2024'!D260</f>
        <v>1436.22</v>
      </c>
      <c r="F260" s="29">
        <f t="shared" si="3"/>
        <v>199214.91</v>
      </c>
    </row>
    <row r="261" spans="1:6" x14ac:dyDescent="0.25">
      <c r="A261" s="3">
        <v>258</v>
      </c>
      <c r="B261" s="11" t="s">
        <v>271</v>
      </c>
      <c r="C261" s="10">
        <f>+'OCTUBRE ORDINARIO'!O261</f>
        <v>177064.19999999998</v>
      </c>
      <c r="D261" s="10">
        <f>+'AJUSTE FOFIR Y AJUSTE FIEPS 24'!E261</f>
        <v>8745.94</v>
      </c>
      <c r="E261" s="10">
        <f>+'FEIEF FOFIR 2024'!D261</f>
        <v>2118.92</v>
      </c>
      <c r="F261" s="29">
        <f t="shared" ref="F261:F324" si="4">SUM(C261:E261)</f>
        <v>187929.06</v>
      </c>
    </row>
    <row r="262" spans="1:6" x14ac:dyDescent="0.25">
      <c r="A262" s="3">
        <v>259</v>
      </c>
      <c r="B262" s="11" t="s">
        <v>272</v>
      </c>
      <c r="C262" s="10">
        <f>+'OCTUBRE ORDINARIO'!O262</f>
        <v>336106.41999999987</v>
      </c>
      <c r="D262" s="10">
        <f>+'AJUSTE FOFIR Y AJUSTE FIEPS 24'!E262</f>
        <v>12891.25</v>
      </c>
      <c r="E262" s="10">
        <f>+'FEIEF FOFIR 2024'!D262</f>
        <v>3123.23</v>
      </c>
      <c r="F262" s="29">
        <f t="shared" si="4"/>
        <v>352120.89999999985</v>
      </c>
    </row>
    <row r="263" spans="1:6" x14ac:dyDescent="0.25">
      <c r="A263" s="3">
        <v>260</v>
      </c>
      <c r="B263" s="11" t="s">
        <v>273</v>
      </c>
      <c r="C263" s="10">
        <f>+'OCTUBRE ORDINARIO'!O263</f>
        <v>244839.58000000002</v>
      </c>
      <c r="D263" s="10">
        <f>+'AJUSTE FOFIR Y AJUSTE FIEPS 24'!E263</f>
        <v>12291.75</v>
      </c>
      <c r="E263" s="10">
        <f>+'FEIEF FOFIR 2024'!D263</f>
        <v>2977.99</v>
      </c>
      <c r="F263" s="29">
        <f t="shared" si="4"/>
        <v>260109.32</v>
      </c>
    </row>
    <row r="264" spans="1:6" x14ac:dyDescent="0.25">
      <c r="A264" s="3">
        <v>261</v>
      </c>
      <c r="B264" s="11" t="s">
        <v>274</v>
      </c>
      <c r="C264" s="10">
        <f>+'OCTUBRE ORDINARIO'!O264</f>
        <v>776072.69</v>
      </c>
      <c r="D264" s="10">
        <f>+'AJUSTE FOFIR Y AJUSTE FIEPS 24'!E264</f>
        <v>42430.15</v>
      </c>
      <c r="E264" s="10">
        <f>+'FEIEF FOFIR 2024'!D264</f>
        <v>10279.780000000001</v>
      </c>
      <c r="F264" s="29">
        <f t="shared" si="4"/>
        <v>828782.62</v>
      </c>
    </row>
    <row r="265" spans="1:6" x14ac:dyDescent="0.25">
      <c r="A265" s="3">
        <v>262</v>
      </c>
      <c r="B265" s="11" t="s">
        <v>275</v>
      </c>
      <c r="C265" s="10">
        <f>+'OCTUBRE ORDINARIO'!O265</f>
        <v>142737.55000000002</v>
      </c>
      <c r="D265" s="10">
        <f>+'AJUSTE FOFIR Y AJUSTE FIEPS 24'!E265</f>
        <v>7092.6699999999992</v>
      </c>
      <c r="E265" s="10">
        <f>+'FEIEF FOFIR 2024'!D265</f>
        <v>1718.38</v>
      </c>
      <c r="F265" s="29">
        <f t="shared" si="4"/>
        <v>151548.60000000003</v>
      </c>
    </row>
    <row r="266" spans="1:6" x14ac:dyDescent="0.25">
      <c r="A266" s="3">
        <v>263</v>
      </c>
      <c r="B266" s="11" t="s">
        <v>276</v>
      </c>
      <c r="C266" s="10">
        <f>+'OCTUBRE ORDINARIO'!O266</f>
        <v>381626.14000000013</v>
      </c>
      <c r="D266" s="10">
        <f>+'AJUSTE FOFIR Y AJUSTE FIEPS 24'!E266</f>
        <v>19957.53</v>
      </c>
      <c r="E266" s="10">
        <f>+'FEIEF FOFIR 2024'!D266</f>
        <v>4835.22</v>
      </c>
      <c r="F266" s="29">
        <f t="shared" si="4"/>
        <v>406418.89000000013</v>
      </c>
    </row>
    <row r="267" spans="1:6" x14ac:dyDescent="0.25">
      <c r="A267" s="3">
        <v>264</v>
      </c>
      <c r="B267" s="11" t="s">
        <v>277</v>
      </c>
      <c r="C267" s="10">
        <f>+'OCTUBRE ORDINARIO'!O267</f>
        <v>302370.24999999994</v>
      </c>
      <c r="D267" s="10">
        <f>+'AJUSTE FOFIR Y AJUSTE FIEPS 24'!E267</f>
        <v>12622.03</v>
      </c>
      <c r="E267" s="10">
        <f>+'FEIEF FOFIR 2024'!D267</f>
        <v>3058.01</v>
      </c>
      <c r="F267" s="29">
        <f t="shared" si="4"/>
        <v>318050.28999999998</v>
      </c>
    </row>
    <row r="268" spans="1:6" x14ac:dyDescent="0.25">
      <c r="A268" s="3">
        <v>265</v>
      </c>
      <c r="B268" s="11" t="s">
        <v>278</v>
      </c>
      <c r="C268" s="10">
        <f>+'OCTUBRE ORDINARIO'!O268</f>
        <v>624486.7300000001</v>
      </c>
      <c r="D268" s="10">
        <f>+'AJUSTE FOFIR Y AJUSTE FIEPS 24'!E268</f>
        <v>53837.829999999994</v>
      </c>
      <c r="E268" s="10">
        <f>+'FEIEF FOFIR 2024'!D268</f>
        <v>13043.58</v>
      </c>
      <c r="F268" s="29">
        <f t="shared" si="4"/>
        <v>691368.14</v>
      </c>
    </row>
    <row r="269" spans="1:6" x14ac:dyDescent="0.25">
      <c r="A269" s="3">
        <v>266</v>
      </c>
      <c r="B269" s="11" t="s">
        <v>279</v>
      </c>
      <c r="C269" s="10">
        <f>+'OCTUBRE ORDINARIO'!O269</f>
        <v>1237011.3499999999</v>
      </c>
      <c r="D269" s="10">
        <f>+'AJUSTE FOFIR Y AJUSTE FIEPS 24'!E269</f>
        <v>63508.829999999994</v>
      </c>
      <c r="E269" s="10">
        <f>+'FEIEF FOFIR 2024'!D269</f>
        <v>15386.63</v>
      </c>
      <c r="F269" s="29">
        <f t="shared" si="4"/>
        <v>1315906.8099999998</v>
      </c>
    </row>
    <row r="270" spans="1:6" x14ac:dyDescent="0.25">
      <c r="A270" s="3">
        <v>267</v>
      </c>
      <c r="B270" s="11" t="s">
        <v>280</v>
      </c>
      <c r="C270" s="10">
        <f>+'OCTUBRE ORDINARIO'!O270</f>
        <v>107208.29</v>
      </c>
      <c r="D270" s="10">
        <f>+'AJUSTE FOFIR Y AJUSTE FIEPS 24'!E270</f>
        <v>1555.93</v>
      </c>
      <c r="E270" s="10">
        <f>+'FEIEF FOFIR 2024'!D270</f>
        <v>376.96</v>
      </c>
      <c r="F270" s="29">
        <f t="shared" si="4"/>
        <v>109141.18</v>
      </c>
    </row>
    <row r="271" spans="1:6" x14ac:dyDescent="0.25">
      <c r="A271" s="3">
        <v>268</v>
      </c>
      <c r="B271" s="11" t="s">
        <v>281</v>
      </c>
      <c r="C271" s="10">
        <f>+'OCTUBRE ORDINARIO'!O271</f>
        <v>213022.98999999996</v>
      </c>
      <c r="D271" s="10">
        <f>+'AJUSTE FOFIR Y AJUSTE FIEPS 24'!E271</f>
        <v>15062.69</v>
      </c>
      <c r="E271" s="10">
        <f>+'FEIEF FOFIR 2024'!D271</f>
        <v>3649.32</v>
      </c>
      <c r="F271" s="29">
        <f t="shared" si="4"/>
        <v>231734.99999999997</v>
      </c>
    </row>
    <row r="272" spans="1:6" x14ac:dyDescent="0.25">
      <c r="A272" s="3">
        <v>269</v>
      </c>
      <c r="B272" s="11" t="s">
        <v>282</v>
      </c>
      <c r="C272" s="10">
        <f>+'OCTUBRE ORDINARIO'!O272</f>
        <v>646713.69999999995</v>
      </c>
      <c r="D272" s="10">
        <f>+'AJUSTE FOFIR Y AJUSTE FIEPS 24'!E272</f>
        <v>23810.799999999999</v>
      </c>
      <c r="E272" s="10">
        <f>+'FEIEF FOFIR 2024'!D272</f>
        <v>5768.77</v>
      </c>
      <c r="F272" s="29">
        <f t="shared" si="4"/>
        <v>676293.27</v>
      </c>
    </row>
    <row r="273" spans="1:6" x14ac:dyDescent="0.25">
      <c r="A273" s="3">
        <v>270</v>
      </c>
      <c r="B273" s="11" t="s">
        <v>283</v>
      </c>
      <c r="C273" s="10">
        <f>+'OCTUBRE ORDINARIO'!O273</f>
        <v>205857.01</v>
      </c>
      <c r="D273" s="10">
        <f>+'AJUSTE FOFIR Y AJUSTE FIEPS 24'!E273</f>
        <v>7225.1900000000005</v>
      </c>
      <c r="E273" s="10">
        <f>+'FEIEF FOFIR 2024'!D273</f>
        <v>1750.49</v>
      </c>
      <c r="F273" s="29">
        <f t="shared" si="4"/>
        <v>214832.69</v>
      </c>
    </row>
    <row r="274" spans="1:6" x14ac:dyDescent="0.25">
      <c r="A274" s="3">
        <v>271</v>
      </c>
      <c r="B274" s="11" t="s">
        <v>284</v>
      </c>
      <c r="C274" s="10">
        <f>+'OCTUBRE ORDINARIO'!O274</f>
        <v>296922.03999999992</v>
      </c>
      <c r="D274" s="10">
        <f>+'AJUSTE FOFIR Y AJUSTE FIEPS 24'!E274</f>
        <v>17704.02</v>
      </c>
      <c r="E274" s="10">
        <f>+'FEIEF FOFIR 2024'!D274</f>
        <v>4289.25</v>
      </c>
      <c r="F274" s="29">
        <f t="shared" si="4"/>
        <v>318915.30999999994</v>
      </c>
    </row>
    <row r="275" spans="1:6" x14ac:dyDescent="0.25">
      <c r="A275" s="3">
        <v>272</v>
      </c>
      <c r="B275" s="11" t="s">
        <v>285</v>
      </c>
      <c r="C275" s="10">
        <f>+'OCTUBRE ORDINARIO'!O275</f>
        <v>593348.53</v>
      </c>
      <c r="D275" s="10">
        <f>+'AJUSTE FOFIR Y AJUSTE FIEPS 24'!E275</f>
        <v>40837.719999999994</v>
      </c>
      <c r="E275" s="10">
        <f>+'FEIEF FOFIR 2024'!D275</f>
        <v>9893.98</v>
      </c>
      <c r="F275" s="29">
        <f t="shared" si="4"/>
        <v>644080.23</v>
      </c>
    </row>
    <row r="276" spans="1:6" x14ac:dyDescent="0.25">
      <c r="A276" s="3">
        <v>273</v>
      </c>
      <c r="B276" s="11" t="s">
        <v>286</v>
      </c>
      <c r="C276" s="10">
        <f>+'OCTUBRE ORDINARIO'!O276</f>
        <v>365780.91000000009</v>
      </c>
      <c r="D276" s="10">
        <f>+'AJUSTE FOFIR Y AJUSTE FIEPS 24'!E276</f>
        <v>21031.18</v>
      </c>
      <c r="E276" s="10">
        <f>+'FEIEF FOFIR 2024'!D276</f>
        <v>5095.34</v>
      </c>
      <c r="F276" s="29">
        <f t="shared" si="4"/>
        <v>391907.43000000011</v>
      </c>
    </row>
    <row r="277" spans="1:6" x14ac:dyDescent="0.25">
      <c r="A277" s="3">
        <v>274</v>
      </c>
      <c r="B277" s="11" t="s">
        <v>287</v>
      </c>
      <c r="C277" s="10">
        <f>+'OCTUBRE ORDINARIO'!O277</f>
        <v>230414.52</v>
      </c>
      <c r="D277" s="10">
        <f>+'AJUSTE FOFIR Y AJUSTE FIEPS 24'!E277</f>
        <v>11640.35</v>
      </c>
      <c r="E277" s="10">
        <f>+'FEIEF FOFIR 2024'!D277</f>
        <v>2820.17</v>
      </c>
      <c r="F277" s="29">
        <f t="shared" si="4"/>
        <v>244875.04</v>
      </c>
    </row>
    <row r="278" spans="1:6" x14ac:dyDescent="0.25">
      <c r="A278" s="3">
        <v>275</v>
      </c>
      <c r="B278" s="11" t="s">
        <v>288</v>
      </c>
      <c r="C278" s="10">
        <f>+'OCTUBRE ORDINARIO'!O278</f>
        <v>603951.07999999996</v>
      </c>
      <c r="D278" s="10">
        <f>+'AJUSTE FOFIR Y AJUSTE FIEPS 24'!E278</f>
        <v>51578.75</v>
      </c>
      <c r="E278" s="10">
        <f>+'FEIEF FOFIR 2024'!D278</f>
        <v>12496.26</v>
      </c>
      <c r="F278" s="29">
        <f t="shared" si="4"/>
        <v>668026.09</v>
      </c>
    </row>
    <row r="279" spans="1:6" x14ac:dyDescent="0.25">
      <c r="A279" s="3">
        <v>276</v>
      </c>
      <c r="B279" s="11" t="s">
        <v>289</v>
      </c>
      <c r="C279" s="10">
        <f>+'OCTUBRE ORDINARIO'!O279</f>
        <v>218610.65</v>
      </c>
      <c r="D279" s="10">
        <f>+'AJUSTE FOFIR Y AJUSTE FIEPS 24'!E279</f>
        <v>4078.1099999999997</v>
      </c>
      <c r="E279" s="10">
        <f>+'FEIEF FOFIR 2024'!D279</f>
        <v>988.02</v>
      </c>
      <c r="F279" s="29">
        <f t="shared" si="4"/>
        <v>223676.77999999997</v>
      </c>
    </row>
    <row r="280" spans="1:6" x14ac:dyDescent="0.25">
      <c r="A280" s="3">
        <v>277</v>
      </c>
      <c r="B280" s="11" t="s">
        <v>290</v>
      </c>
      <c r="C280" s="10">
        <f>+'OCTUBRE ORDINARIO'!O280</f>
        <v>1327053.3199999998</v>
      </c>
      <c r="D280" s="10">
        <f>+'AJUSTE FOFIR Y AJUSTE FIEPS 24'!E280</f>
        <v>84737.319999999992</v>
      </c>
      <c r="E280" s="10">
        <f>+'FEIEF FOFIR 2024'!D280</f>
        <v>20529.77</v>
      </c>
      <c r="F280" s="29">
        <f t="shared" si="4"/>
        <v>1432320.41</v>
      </c>
    </row>
    <row r="281" spans="1:6" x14ac:dyDescent="0.25">
      <c r="A281" s="3">
        <v>278</v>
      </c>
      <c r="B281" s="11" t="s">
        <v>291</v>
      </c>
      <c r="C281" s="10">
        <f>+'OCTUBRE ORDINARIO'!O281</f>
        <v>3101484.93</v>
      </c>
      <c r="D281" s="10">
        <f>+'AJUSTE FOFIR Y AJUSTE FIEPS 24'!E281</f>
        <v>256775.51</v>
      </c>
      <c r="E281" s="10">
        <f>+'FEIEF FOFIR 2024'!D281</f>
        <v>62210.39</v>
      </c>
      <c r="F281" s="29">
        <f t="shared" si="4"/>
        <v>3420470.8300000005</v>
      </c>
    </row>
    <row r="282" spans="1:6" x14ac:dyDescent="0.25">
      <c r="A282" s="3">
        <v>279</v>
      </c>
      <c r="B282" s="11" t="s">
        <v>292</v>
      </c>
      <c r="C282" s="10">
        <f>+'OCTUBRE ORDINARIO'!O282</f>
        <v>322117.5</v>
      </c>
      <c r="D282" s="10">
        <f>+'AJUSTE FOFIR Y AJUSTE FIEPS 24'!E282</f>
        <v>19177.36</v>
      </c>
      <c r="E282" s="10">
        <f>+'FEIEF FOFIR 2024'!D282</f>
        <v>4646.2</v>
      </c>
      <c r="F282" s="29">
        <f t="shared" si="4"/>
        <v>345941.06</v>
      </c>
    </row>
    <row r="283" spans="1:6" x14ac:dyDescent="0.25">
      <c r="A283" s="3">
        <v>280</v>
      </c>
      <c r="B283" s="11" t="s">
        <v>293</v>
      </c>
      <c r="C283" s="10">
        <f>+'OCTUBRE ORDINARIO'!O283</f>
        <v>351671.49</v>
      </c>
      <c r="D283" s="10">
        <f>+'AJUSTE FOFIR Y AJUSTE FIEPS 24'!E283</f>
        <v>18974.939999999999</v>
      </c>
      <c r="E283" s="10">
        <f>+'FEIEF FOFIR 2024'!D283</f>
        <v>4597.16</v>
      </c>
      <c r="F283" s="29">
        <f t="shared" si="4"/>
        <v>375243.58999999997</v>
      </c>
    </row>
    <row r="284" spans="1:6" x14ac:dyDescent="0.25">
      <c r="A284" s="3">
        <v>281</v>
      </c>
      <c r="B284" s="11" t="s">
        <v>294</v>
      </c>
      <c r="C284" s="10">
        <f>+'OCTUBRE ORDINARIO'!O284</f>
        <v>127254.21</v>
      </c>
      <c r="D284" s="10">
        <f>+'AJUSTE FOFIR Y AJUSTE FIEPS 24'!E284</f>
        <v>4935.67</v>
      </c>
      <c r="E284" s="10">
        <f>+'FEIEF FOFIR 2024'!D284</f>
        <v>1195.79</v>
      </c>
      <c r="F284" s="29">
        <f t="shared" si="4"/>
        <v>133385.67000000001</v>
      </c>
    </row>
    <row r="285" spans="1:6" x14ac:dyDescent="0.25">
      <c r="A285" s="3">
        <v>282</v>
      </c>
      <c r="B285" s="11" t="s">
        <v>295</v>
      </c>
      <c r="C285" s="10">
        <f>+'OCTUBRE ORDINARIO'!O285</f>
        <v>148619.1</v>
      </c>
      <c r="D285" s="10">
        <f>+'AJUSTE FOFIR Y AJUSTE FIEPS 24'!E285</f>
        <v>4728.1799999999994</v>
      </c>
      <c r="E285" s="10">
        <f>+'FEIEF FOFIR 2024'!D285</f>
        <v>1145.52</v>
      </c>
      <c r="F285" s="29">
        <f t="shared" si="4"/>
        <v>154492.79999999999</v>
      </c>
    </row>
    <row r="286" spans="1:6" x14ac:dyDescent="0.25">
      <c r="A286" s="3">
        <v>283</v>
      </c>
      <c r="B286" s="11" t="s">
        <v>296</v>
      </c>
      <c r="C286" s="10">
        <f>+'OCTUBRE ORDINARIO'!O286</f>
        <v>237560.56999999998</v>
      </c>
      <c r="D286" s="10">
        <f>+'AJUSTE FOFIR Y AJUSTE FIEPS 24'!E286</f>
        <v>16890.09</v>
      </c>
      <c r="E286" s="10">
        <f>+'FEIEF FOFIR 2024'!D286</f>
        <v>4092.05</v>
      </c>
      <c r="F286" s="29">
        <f t="shared" si="4"/>
        <v>258542.70999999996</v>
      </c>
    </row>
    <row r="287" spans="1:6" x14ac:dyDescent="0.25">
      <c r="A287" s="3">
        <v>284</v>
      </c>
      <c r="B287" s="11" t="s">
        <v>297</v>
      </c>
      <c r="C287" s="10">
        <f>+'OCTUBRE ORDINARIO'!O287</f>
        <v>584054.74</v>
      </c>
      <c r="D287" s="10">
        <f>+'AJUSTE FOFIR Y AJUSTE FIEPS 24'!E287</f>
        <v>21848.84</v>
      </c>
      <c r="E287" s="10">
        <f>+'FEIEF FOFIR 2024'!D287</f>
        <v>5293.44</v>
      </c>
      <c r="F287" s="29">
        <f t="shared" si="4"/>
        <v>611197.0199999999</v>
      </c>
    </row>
    <row r="288" spans="1:6" x14ac:dyDescent="0.25">
      <c r="A288" s="3">
        <v>285</v>
      </c>
      <c r="B288" s="11" t="s">
        <v>298</v>
      </c>
      <c r="C288" s="10">
        <f>+'OCTUBRE ORDINARIO'!O288</f>
        <v>371749.47</v>
      </c>
      <c r="D288" s="10">
        <f>+'AJUSTE FOFIR Y AJUSTE FIEPS 24'!E288</f>
        <v>22868.2</v>
      </c>
      <c r="E288" s="10">
        <f>+'FEIEF FOFIR 2024'!D288</f>
        <v>5540.4</v>
      </c>
      <c r="F288" s="29">
        <f t="shared" si="4"/>
        <v>400158.07</v>
      </c>
    </row>
    <row r="289" spans="1:6" x14ac:dyDescent="0.25">
      <c r="A289" s="3">
        <v>286</v>
      </c>
      <c r="B289" s="11" t="s">
        <v>299</v>
      </c>
      <c r="C289" s="10">
        <f>+'OCTUBRE ORDINARIO'!O289</f>
        <v>402395.18000000005</v>
      </c>
      <c r="D289" s="10">
        <f>+'AJUSTE FOFIR Y AJUSTE FIEPS 24'!E289</f>
        <v>19616.439999999999</v>
      </c>
      <c r="E289" s="10">
        <f>+'FEIEF FOFIR 2024'!D289</f>
        <v>4752.58</v>
      </c>
      <c r="F289" s="29">
        <f t="shared" si="4"/>
        <v>426764.20000000007</v>
      </c>
    </row>
    <row r="290" spans="1:6" x14ac:dyDescent="0.25">
      <c r="A290" s="3">
        <v>287</v>
      </c>
      <c r="B290" s="11" t="s">
        <v>300</v>
      </c>
      <c r="C290" s="10">
        <f>+'OCTUBRE ORDINARIO'!O290</f>
        <v>283642.74999999994</v>
      </c>
      <c r="D290" s="10">
        <f>+'AJUSTE FOFIR Y AJUSTE FIEPS 24'!E290</f>
        <v>35217.43</v>
      </c>
      <c r="E290" s="10">
        <f>+'FEIEF FOFIR 2024'!D290</f>
        <v>8532.32</v>
      </c>
      <c r="F290" s="29">
        <f t="shared" si="4"/>
        <v>327392.49999999994</v>
      </c>
    </row>
    <row r="291" spans="1:6" x14ac:dyDescent="0.25">
      <c r="A291" s="3">
        <v>288</v>
      </c>
      <c r="B291" s="11" t="s">
        <v>301</v>
      </c>
      <c r="C291" s="10">
        <f>+'OCTUBRE ORDINARIO'!O291</f>
        <v>168710.58000000002</v>
      </c>
      <c r="D291" s="10">
        <f>+'AJUSTE FOFIR Y AJUSTE FIEPS 24'!E291</f>
        <v>3316.7</v>
      </c>
      <c r="E291" s="10">
        <f>+'FEIEF FOFIR 2024'!D291</f>
        <v>803.55</v>
      </c>
      <c r="F291" s="29">
        <f t="shared" si="4"/>
        <v>172830.83000000002</v>
      </c>
    </row>
    <row r="292" spans="1:6" x14ac:dyDescent="0.25">
      <c r="A292" s="3">
        <v>289</v>
      </c>
      <c r="B292" s="11" t="s">
        <v>302</v>
      </c>
      <c r="C292" s="10">
        <f>+'OCTUBRE ORDINARIO'!O292</f>
        <v>201489.85</v>
      </c>
      <c r="D292" s="10">
        <f>+'AJUSTE FOFIR Y AJUSTE FIEPS 24'!E292</f>
        <v>6713.34</v>
      </c>
      <c r="E292" s="10">
        <f>+'FEIEF FOFIR 2024'!D292</f>
        <v>1626.48</v>
      </c>
      <c r="F292" s="29">
        <f t="shared" si="4"/>
        <v>209829.67</v>
      </c>
    </row>
    <row r="293" spans="1:6" x14ac:dyDescent="0.25">
      <c r="A293" s="3">
        <v>290</v>
      </c>
      <c r="B293" s="11" t="s">
        <v>303</v>
      </c>
      <c r="C293" s="10">
        <f>+'OCTUBRE ORDINARIO'!O293</f>
        <v>165558.75000000006</v>
      </c>
      <c r="D293" s="10">
        <f>+'AJUSTE FOFIR Y AJUSTE FIEPS 24'!E293</f>
        <v>7496.89</v>
      </c>
      <c r="E293" s="10">
        <f>+'FEIEF FOFIR 2024'!D293</f>
        <v>1816.31</v>
      </c>
      <c r="F293" s="29">
        <f t="shared" si="4"/>
        <v>174871.95000000007</v>
      </c>
    </row>
    <row r="294" spans="1:6" x14ac:dyDescent="0.25">
      <c r="A294" s="3">
        <v>291</v>
      </c>
      <c r="B294" s="11" t="s">
        <v>304</v>
      </c>
      <c r="C294" s="10">
        <f>+'OCTUBRE ORDINARIO'!O294</f>
        <v>368348.4200000001</v>
      </c>
      <c r="D294" s="10">
        <f>+'AJUSTE FOFIR Y AJUSTE FIEPS 24'!E294</f>
        <v>24133.68</v>
      </c>
      <c r="E294" s="10">
        <f>+'FEIEF FOFIR 2024'!D294</f>
        <v>5847</v>
      </c>
      <c r="F294" s="29">
        <f t="shared" si="4"/>
        <v>398329.10000000009</v>
      </c>
    </row>
    <row r="295" spans="1:6" x14ac:dyDescent="0.25">
      <c r="A295" s="3">
        <v>292</v>
      </c>
      <c r="B295" s="11" t="s">
        <v>305</v>
      </c>
      <c r="C295" s="10">
        <f>+'OCTUBRE ORDINARIO'!O295</f>
        <v>208368.18999999994</v>
      </c>
      <c r="D295" s="10">
        <f>+'AJUSTE FOFIR Y AJUSTE FIEPS 24'!E295</f>
        <v>8722.4</v>
      </c>
      <c r="E295" s="10">
        <f>+'FEIEF FOFIR 2024'!D295</f>
        <v>2113.2199999999998</v>
      </c>
      <c r="F295" s="29">
        <f t="shared" si="4"/>
        <v>219203.80999999994</v>
      </c>
    </row>
    <row r="296" spans="1:6" x14ac:dyDescent="0.25">
      <c r="A296" s="3">
        <v>293</v>
      </c>
      <c r="B296" s="11" t="s">
        <v>306</v>
      </c>
      <c r="C296" s="10">
        <f>+'OCTUBRE ORDINARIO'!O296</f>
        <v>2325320.12</v>
      </c>
      <c r="D296" s="10">
        <f>+'AJUSTE FOFIR Y AJUSTE FIEPS 24'!E296</f>
        <v>195969.55000000002</v>
      </c>
      <c r="E296" s="10">
        <f>+'FEIEF FOFIR 2024'!D296</f>
        <v>47478.6</v>
      </c>
      <c r="F296" s="29">
        <f t="shared" si="4"/>
        <v>2568768.27</v>
      </c>
    </row>
    <row r="297" spans="1:6" x14ac:dyDescent="0.25">
      <c r="A297" s="3">
        <v>294</v>
      </c>
      <c r="B297" s="11" t="s">
        <v>307</v>
      </c>
      <c r="C297" s="10">
        <f>+'OCTUBRE ORDINARIO'!O297</f>
        <v>753374.92999999993</v>
      </c>
      <c r="D297" s="10">
        <f>+'AJUSTE FOFIR Y AJUSTE FIEPS 24'!E297</f>
        <v>68148.78</v>
      </c>
      <c r="E297" s="10">
        <f>+'FEIEF FOFIR 2024'!D297</f>
        <v>16510.77</v>
      </c>
      <c r="F297" s="29">
        <f t="shared" si="4"/>
        <v>838034.48</v>
      </c>
    </row>
    <row r="298" spans="1:6" x14ac:dyDescent="0.25">
      <c r="A298" s="3">
        <v>295</v>
      </c>
      <c r="B298" s="11" t="s">
        <v>308</v>
      </c>
      <c r="C298" s="10">
        <f>+'OCTUBRE ORDINARIO'!O298</f>
        <v>1244921.01</v>
      </c>
      <c r="D298" s="10">
        <f>+'AJUSTE FOFIR Y AJUSTE FIEPS 24'!E298</f>
        <v>100367.68999999999</v>
      </c>
      <c r="E298" s="10">
        <f>+'FEIEF FOFIR 2024'!D298</f>
        <v>24316.62</v>
      </c>
      <c r="F298" s="29">
        <f t="shared" si="4"/>
        <v>1369605.32</v>
      </c>
    </row>
    <row r="299" spans="1:6" x14ac:dyDescent="0.25">
      <c r="A299" s="3">
        <v>296</v>
      </c>
      <c r="B299" s="11" t="s">
        <v>309</v>
      </c>
      <c r="C299" s="10">
        <f>+'OCTUBRE ORDINARIO'!O299</f>
        <v>168338.72000000003</v>
      </c>
      <c r="D299" s="10">
        <f>+'AJUSTE FOFIR Y AJUSTE FIEPS 24'!E299</f>
        <v>6396.93</v>
      </c>
      <c r="E299" s="10">
        <f>+'FEIEF FOFIR 2024'!D299</f>
        <v>1549.82</v>
      </c>
      <c r="F299" s="29">
        <f t="shared" si="4"/>
        <v>176285.47000000003</v>
      </c>
    </row>
    <row r="300" spans="1:6" x14ac:dyDescent="0.25">
      <c r="A300" s="3">
        <v>297</v>
      </c>
      <c r="B300" s="11" t="s">
        <v>310</v>
      </c>
      <c r="C300" s="10">
        <f>+'OCTUBRE ORDINARIO'!O300</f>
        <v>284405.21999999997</v>
      </c>
      <c r="D300" s="10">
        <f>+'AJUSTE FOFIR Y AJUSTE FIEPS 24'!E300</f>
        <v>16840.93</v>
      </c>
      <c r="E300" s="10">
        <f>+'FEIEF FOFIR 2024'!D300</f>
        <v>4080.14</v>
      </c>
      <c r="F300" s="29">
        <f t="shared" si="4"/>
        <v>305326.28999999998</v>
      </c>
    </row>
    <row r="301" spans="1:6" x14ac:dyDescent="0.25">
      <c r="A301" s="3">
        <v>298</v>
      </c>
      <c r="B301" s="11" t="s">
        <v>311</v>
      </c>
      <c r="C301" s="10">
        <f>+'OCTUBRE ORDINARIO'!O301</f>
        <v>1239714.0900000001</v>
      </c>
      <c r="D301" s="10">
        <f>+'AJUSTE FOFIR Y AJUSTE FIEPS 24'!E301</f>
        <v>110038.98</v>
      </c>
      <c r="E301" s="10">
        <f>+'FEIEF FOFIR 2024'!D301</f>
        <v>26659.74</v>
      </c>
      <c r="F301" s="29">
        <f t="shared" si="4"/>
        <v>1376412.81</v>
      </c>
    </row>
    <row r="302" spans="1:6" x14ac:dyDescent="0.25">
      <c r="A302" s="3">
        <v>299</v>
      </c>
      <c r="B302" s="11" t="s">
        <v>312</v>
      </c>
      <c r="C302" s="10">
        <f>+'OCTUBRE ORDINARIO'!O302</f>
        <v>195566.67</v>
      </c>
      <c r="D302" s="10">
        <f>+'AJUSTE FOFIR Y AJUSTE FIEPS 24'!E302</f>
        <v>6443.95</v>
      </c>
      <c r="E302" s="10">
        <f>+'FEIEF FOFIR 2024'!D302</f>
        <v>1561.21</v>
      </c>
      <c r="F302" s="29">
        <f t="shared" si="4"/>
        <v>203571.83000000002</v>
      </c>
    </row>
    <row r="303" spans="1:6" x14ac:dyDescent="0.25">
      <c r="A303" s="3">
        <v>300</v>
      </c>
      <c r="B303" s="11" t="s">
        <v>313</v>
      </c>
      <c r="C303" s="10">
        <f>+'OCTUBRE ORDINARIO'!O303</f>
        <v>550160.87000000011</v>
      </c>
      <c r="D303" s="10">
        <f>+'AJUSTE FOFIR Y AJUSTE FIEPS 24'!E303</f>
        <v>40694.19</v>
      </c>
      <c r="E303" s="10">
        <f>+'FEIEF FOFIR 2024'!D303</f>
        <v>9859.2000000000007</v>
      </c>
      <c r="F303" s="29">
        <f t="shared" si="4"/>
        <v>600714.26</v>
      </c>
    </row>
    <row r="304" spans="1:6" x14ac:dyDescent="0.25">
      <c r="A304" s="3">
        <v>301</v>
      </c>
      <c r="B304" s="11" t="s">
        <v>314</v>
      </c>
      <c r="C304" s="10">
        <f>+'OCTUBRE ORDINARIO'!O304</f>
        <v>436571.01999999996</v>
      </c>
      <c r="D304" s="10">
        <f>+'AJUSTE FOFIR Y AJUSTE FIEPS 24'!E304</f>
        <v>13626.050000000001</v>
      </c>
      <c r="E304" s="10">
        <f>+'FEIEF FOFIR 2024'!D304</f>
        <v>3301.26</v>
      </c>
      <c r="F304" s="29">
        <f t="shared" si="4"/>
        <v>453498.32999999996</v>
      </c>
    </row>
    <row r="305" spans="1:6" x14ac:dyDescent="0.25">
      <c r="A305" s="3">
        <v>302</v>
      </c>
      <c r="B305" s="11" t="s">
        <v>315</v>
      </c>
      <c r="C305" s="10">
        <f>+'OCTUBRE ORDINARIO'!O305</f>
        <v>426859.94000000006</v>
      </c>
      <c r="D305" s="10">
        <f>+'AJUSTE FOFIR Y AJUSTE FIEPS 24'!E305</f>
        <v>26166.69</v>
      </c>
      <c r="E305" s="10">
        <f>+'FEIEF FOFIR 2024'!D305</f>
        <v>6339.54</v>
      </c>
      <c r="F305" s="29">
        <f t="shared" si="4"/>
        <v>459366.17000000004</v>
      </c>
    </row>
    <row r="306" spans="1:6" x14ac:dyDescent="0.25">
      <c r="A306" s="3">
        <v>303</v>
      </c>
      <c r="B306" s="11" t="s">
        <v>316</v>
      </c>
      <c r="C306" s="10">
        <f>+'OCTUBRE ORDINARIO'!O306</f>
        <v>156184.41999999998</v>
      </c>
      <c r="D306" s="10">
        <f>+'AJUSTE FOFIR Y AJUSTE FIEPS 24'!E306</f>
        <v>6150.59</v>
      </c>
      <c r="E306" s="10">
        <f>+'FEIEF FOFIR 2024'!D306</f>
        <v>1490.14</v>
      </c>
      <c r="F306" s="29">
        <f t="shared" si="4"/>
        <v>163825.15</v>
      </c>
    </row>
    <row r="307" spans="1:6" x14ac:dyDescent="0.25">
      <c r="A307" s="3">
        <v>304</v>
      </c>
      <c r="B307" s="11" t="s">
        <v>317</v>
      </c>
      <c r="C307" s="10">
        <f>+'OCTUBRE ORDINARIO'!O307</f>
        <v>239457.76</v>
      </c>
      <c r="D307" s="10">
        <f>+'AJUSTE FOFIR Y AJUSTE FIEPS 24'!E307</f>
        <v>21385.85</v>
      </c>
      <c r="E307" s="10">
        <f>+'FEIEF FOFIR 2024'!D307</f>
        <v>5181.26</v>
      </c>
      <c r="F307" s="29">
        <f t="shared" si="4"/>
        <v>266024.87</v>
      </c>
    </row>
    <row r="308" spans="1:6" x14ac:dyDescent="0.25">
      <c r="A308" s="3">
        <v>305</v>
      </c>
      <c r="B308" s="11" t="s">
        <v>318</v>
      </c>
      <c r="C308" s="10">
        <f>+'OCTUBRE ORDINARIO'!O308</f>
        <v>485471.65</v>
      </c>
      <c r="D308" s="10">
        <f>+'AJUSTE FOFIR Y AJUSTE FIEPS 24'!E308</f>
        <v>42613.95</v>
      </c>
      <c r="E308" s="10">
        <f>+'FEIEF FOFIR 2024'!D308</f>
        <v>10324.31</v>
      </c>
      <c r="F308" s="29">
        <f t="shared" si="4"/>
        <v>538409.91</v>
      </c>
    </row>
    <row r="309" spans="1:6" x14ac:dyDescent="0.25">
      <c r="A309" s="3">
        <v>306</v>
      </c>
      <c r="B309" s="11" t="s">
        <v>319</v>
      </c>
      <c r="C309" s="10">
        <f>+'OCTUBRE ORDINARIO'!O309</f>
        <v>440718.43999999994</v>
      </c>
      <c r="D309" s="10">
        <f>+'AJUSTE FOFIR Y AJUSTE FIEPS 24'!E309</f>
        <v>26318.82</v>
      </c>
      <c r="E309" s="10">
        <f>+'FEIEF FOFIR 2024'!D309</f>
        <v>6376.4</v>
      </c>
      <c r="F309" s="29">
        <f t="shared" si="4"/>
        <v>473413.66</v>
      </c>
    </row>
    <row r="310" spans="1:6" x14ac:dyDescent="0.25">
      <c r="A310" s="3">
        <v>307</v>
      </c>
      <c r="B310" s="11" t="s">
        <v>320</v>
      </c>
      <c r="C310" s="10">
        <f>+'OCTUBRE ORDINARIO'!O310</f>
        <v>1646350.3200000003</v>
      </c>
      <c r="D310" s="10">
        <f>+'AJUSTE FOFIR Y AJUSTE FIEPS 24'!E310</f>
        <v>246489.91</v>
      </c>
      <c r="E310" s="10">
        <f>+'FEIEF FOFIR 2024'!D310</f>
        <v>59718.44</v>
      </c>
      <c r="F310" s="29">
        <f t="shared" si="4"/>
        <v>1952558.6700000002</v>
      </c>
    </row>
    <row r="311" spans="1:6" x14ac:dyDescent="0.25">
      <c r="A311" s="3">
        <v>308</v>
      </c>
      <c r="B311" s="11" t="s">
        <v>321</v>
      </c>
      <c r="C311" s="10">
        <f>+'OCTUBRE ORDINARIO'!O311</f>
        <v>508416.38000000012</v>
      </c>
      <c r="D311" s="10">
        <f>+'AJUSTE FOFIR Y AJUSTE FIEPS 24'!E311</f>
        <v>31001.489999999998</v>
      </c>
      <c r="E311" s="10">
        <f>+'FEIEF FOFIR 2024'!D311</f>
        <v>7510.9</v>
      </c>
      <c r="F311" s="29">
        <f t="shared" si="4"/>
        <v>546928.77000000014</v>
      </c>
    </row>
    <row r="312" spans="1:6" x14ac:dyDescent="0.25">
      <c r="A312" s="3">
        <v>309</v>
      </c>
      <c r="B312" s="11" t="s">
        <v>322</v>
      </c>
      <c r="C312" s="10">
        <f>+'OCTUBRE ORDINARIO'!O312</f>
        <v>878419.23</v>
      </c>
      <c r="D312" s="10">
        <f>+'AJUSTE FOFIR Y AJUSTE FIEPS 24'!E312</f>
        <v>61436.79</v>
      </c>
      <c r="E312" s="10">
        <f>+'FEIEF FOFIR 2024'!D312</f>
        <v>14884.62</v>
      </c>
      <c r="F312" s="29">
        <f t="shared" si="4"/>
        <v>954740.64</v>
      </c>
    </row>
    <row r="313" spans="1:6" x14ac:dyDescent="0.25">
      <c r="A313" s="3">
        <v>310</v>
      </c>
      <c r="B313" s="11" t="s">
        <v>323</v>
      </c>
      <c r="C313" s="10">
        <f>+'OCTUBRE ORDINARIO'!O313</f>
        <v>827484.61</v>
      </c>
      <c r="D313" s="10">
        <f>+'AJUSTE FOFIR Y AJUSTE FIEPS 24'!E313</f>
        <v>95266.94</v>
      </c>
      <c r="E313" s="10">
        <f>+'FEIEF FOFIR 2024'!D313</f>
        <v>23080.83</v>
      </c>
      <c r="F313" s="29">
        <f t="shared" si="4"/>
        <v>945832.38</v>
      </c>
    </row>
    <row r="314" spans="1:6" x14ac:dyDescent="0.25">
      <c r="A314" s="3">
        <v>311</v>
      </c>
      <c r="B314" s="11" t="s">
        <v>324</v>
      </c>
      <c r="C314" s="10">
        <f>+'OCTUBRE ORDINARIO'!O314</f>
        <v>174533.35000000003</v>
      </c>
      <c r="D314" s="10">
        <f>+'AJUSTE FOFIR Y AJUSTE FIEPS 24'!E314</f>
        <v>4083.21</v>
      </c>
      <c r="E314" s="10">
        <f>+'FEIEF FOFIR 2024'!D314</f>
        <v>989.26</v>
      </c>
      <c r="F314" s="29">
        <f t="shared" si="4"/>
        <v>179605.82000000004</v>
      </c>
    </row>
    <row r="315" spans="1:6" x14ac:dyDescent="0.25">
      <c r="A315" s="3">
        <v>312</v>
      </c>
      <c r="B315" s="11" t="s">
        <v>325</v>
      </c>
      <c r="C315" s="10">
        <f>+'OCTUBRE ORDINARIO'!O315</f>
        <v>907481.52999999991</v>
      </c>
      <c r="D315" s="10">
        <f>+'AJUSTE FOFIR Y AJUSTE FIEPS 24'!E315</f>
        <v>72047.960000000006</v>
      </c>
      <c r="E315" s="10">
        <f>+'FEIEF FOFIR 2024'!D315</f>
        <v>17455.45</v>
      </c>
      <c r="F315" s="29">
        <f t="shared" si="4"/>
        <v>996984.93999999983</v>
      </c>
    </row>
    <row r="316" spans="1:6" x14ac:dyDescent="0.25">
      <c r="A316" s="3">
        <v>313</v>
      </c>
      <c r="B316" s="11" t="s">
        <v>326</v>
      </c>
      <c r="C316" s="10">
        <f>+'OCTUBRE ORDINARIO'!O316</f>
        <v>187584.53</v>
      </c>
      <c r="D316" s="10">
        <f>+'AJUSTE FOFIR Y AJUSTE FIEPS 24'!E316</f>
        <v>4613.9299999999994</v>
      </c>
      <c r="E316" s="10">
        <f>+'FEIEF FOFIR 2024'!D316</f>
        <v>1117.8399999999999</v>
      </c>
      <c r="F316" s="29">
        <f t="shared" si="4"/>
        <v>193316.3</v>
      </c>
    </row>
    <row r="317" spans="1:6" x14ac:dyDescent="0.25">
      <c r="A317" s="3">
        <v>314</v>
      </c>
      <c r="B317" s="11" t="s">
        <v>327</v>
      </c>
      <c r="C317" s="10">
        <f>+'OCTUBRE ORDINARIO'!O317</f>
        <v>277541.17</v>
      </c>
      <c r="D317" s="10">
        <f>+'AJUSTE FOFIR Y AJUSTE FIEPS 24'!E317</f>
        <v>16848.59</v>
      </c>
      <c r="E317" s="10">
        <f>+'FEIEF FOFIR 2024'!D317</f>
        <v>4082</v>
      </c>
      <c r="F317" s="29">
        <f t="shared" si="4"/>
        <v>298471.76</v>
      </c>
    </row>
    <row r="318" spans="1:6" x14ac:dyDescent="0.25">
      <c r="A318" s="3">
        <v>315</v>
      </c>
      <c r="B318" s="11" t="s">
        <v>328</v>
      </c>
      <c r="C318" s="10">
        <f>+'OCTUBRE ORDINARIO'!O318</f>
        <v>264579.11</v>
      </c>
      <c r="D318" s="10">
        <f>+'AJUSTE FOFIR Y AJUSTE FIEPS 24'!E318</f>
        <v>10460.369999999999</v>
      </c>
      <c r="E318" s="10">
        <f>+'FEIEF FOFIR 2024'!D318</f>
        <v>2534.29</v>
      </c>
      <c r="F318" s="29">
        <f t="shared" si="4"/>
        <v>277573.76999999996</v>
      </c>
    </row>
    <row r="319" spans="1:6" x14ac:dyDescent="0.25">
      <c r="A319" s="3">
        <v>316</v>
      </c>
      <c r="B319" s="11" t="s">
        <v>329</v>
      </c>
      <c r="C319" s="10">
        <f>+'OCTUBRE ORDINARIO'!O319</f>
        <v>213581.50000000003</v>
      </c>
      <c r="D319" s="10">
        <f>+'AJUSTE FOFIR Y AJUSTE FIEPS 24'!E319</f>
        <v>6507.21</v>
      </c>
      <c r="E319" s="10">
        <f>+'FEIEF FOFIR 2024'!D319</f>
        <v>1576.54</v>
      </c>
      <c r="F319" s="29">
        <f t="shared" si="4"/>
        <v>221665.25000000003</v>
      </c>
    </row>
    <row r="320" spans="1:6" x14ac:dyDescent="0.25">
      <c r="A320" s="3">
        <v>317</v>
      </c>
      <c r="B320" s="11" t="s">
        <v>330</v>
      </c>
      <c r="C320" s="10">
        <f>+'OCTUBRE ORDINARIO'!O320</f>
        <v>229668.48000000001</v>
      </c>
      <c r="D320" s="10">
        <f>+'AJUSTE FOFIR Y AJUSTE FIEPS 24'!E320</f>
        <v>9488.24</v>
      </c>
      <c r="E320" s="10">
        <f>+'FEIEF FOFIR 2024'!D320</f>
        <v>2298.77</v>
      </c>
      <c r="F320" s="29">
        <f t="shared" si="4"/>
        <v>241455.49</v>
      </c>
    </row>
    <row r="321" spans="1:6" x14ac:dyDescent="0.25">
      <c r="A321" s="3">
        <v>318</v>
      </c>
      <c r="B321" s="11" t="s">
        <v>331</v>
      </c>
      <c r="C321" s="10">
        <f>+'OCTUBRE ORDINARIO'!O321</f>
        <v>8585228.7899999972</v>
      </c>
      <c r="D321" s="10">
        <f>+'AJUSTE FOFIR Y AJUSTE FIEPS 24'!E321</f>
        <v>1085981.1499999999</v>
      </c>
      <c r="E321" s="10">
        <f>+'FEIEF FOFIR 2024'!D321</f>
        <v>263106.51</v>
      </c>
      <c r="F321" s="29">
        <f t="shared" si="4"/>
        <v>9934316.4499999974</v>
      </c>
    </row>
    <row r="322" spans="1:6" x14ac:dyDescent="0.25">
      <c r="A322" s="3">
        <v>319</v>
      </c>
      <c r="B322" s="11" t="s">
        <v>332</v>
      </c>
      <c r="C322" s="10">
        <f>+'OCTUBRE ORDINARIO'!O322</f>
        <v>123323.3</v>
      </c>
      <c r="D322" s="10">
        <f>+'AJUSTE FOFIR Y AJUSTE FIEPS 24'!E322</f>
        <v>5740.21</v>
      </c>
      <c r="E322" s="10">
        <f>+'FEIEF FOFIR 2024'!D322</f>
        <v>1390.71</v>
      </c>
      <c r="F322" s="29">
        <f t="shared" si="4"/>
        <v>130454.22000000002</v>
      </c>
    </row>
    <row r="323" spans="1:6" x14ac:dyDescent="0.25">
      <c r="A323" s="3">
        <v>320</v>
      </c>
      <c r="B323" s="11" t="s">
        <v>333</v>
      </c>
      <c r="C323" s="10">
        <f>+'OCTUBRE ORDINARIO'!O323</f>
        <v>113728.90999999999</v>
      </c>
      <c r="D323" s="10">
        <f>+'AJUSTE FOFIR Y AJUSTE FIEPS 24'!E323</f>
        <v>3888.8999999999996</v>
      </c>
      <c r="E323" s="10">
        <f>+'FEIEF FOFIR 2024'!D323</f>
        <v>942.18</v>
      </c>
      <c r="F323" s="29">
        <f t="shared" si="4"/>
        <v>118559.98999999998</v>
      </c>
    </row>
    <row r="324" spans="1:6" x14ac:dyDescent="0.25">
      <c r="A324" s="3">
        <v>321</v>
      </c>
      <c r="B324" s="11" t="s">
        <v>334</v>
      </c>
      <c r="C324" s="10">
        <f>+'OCTUBRE ORDINARIO'!O324</f>
        <v>156242.44999999998</v>
      </c>
      <c r="D324" s="10">
        <f>+'AJUSTE FOFIR Y AJUSTE FIEPS 24'!E324</f>
        <v>5226.22</v>
      </c>
      <c r="E324" s="10">
        <f>+'FEIEF FOFIR 2024'!D324</f>
        <v>1266.18</v>
      </c>
      <c r="F324" s="29">
        <f t="shared" si="4"/>
        <v>162734.84999999998</v>
      </c>
    </row>
    <row r="325" spans="1:6" x14ac:dyDescent="0.25">
      <c r="A325" s="3">
        <v>322</v>
      </c>
      <c r="B325" s="11" t="s">
        <v>335</v>
      </c>
      <c r="C325" s="10">
        <f>+'OCTUBRE ORDINARIO'!O325</f>
        <v>193165.87</v>
      </c>
      <c r="D325" s="10">
        <f>+'AJUSTE FOFIR Y AJUSTE FIEPS 24'!E325</f>
        <v>4329.75</v>
      </c>
      <c r="E325" s="10">
        <f>+'FEIEF FOFIR 2024'!D325</f>
        <v>1048.99</v>
      </c>
      <c r="F325" s="29">
        <f t="shared" ref="F325:F388" si="5">SUM(C325:E325)</f>
        <v>198544.61</v>
      </c>
    </row>
    <row r="326" spans="1:6" x14ac:dyDescent="0.25">
      <c r="A326" s="3">
        <v>323</v>
      </c>
      <c r="B326" s="11" t="s">
        <v>336</v>
      </c>
      <c r="C326" s="10">
        <f>+'OCTUBRE ORDINARIO'!O326</f>
        <v>258111.96999999997</v>
      </c>
      <c r="D326" s="10">
        <f>+'AJUSTE FOFIR Y AJUSTE FIEPS 24'!E326</f>
        <v>13254.050000000001</v>
      </c>
      <c r="E326" s="10">
        <f>+'FEIEF FOFIR 2024'!D326</f>
        <v>3211.13</v>
      </c>
      <c r="F326" s="29">
        <f t="shared" si="5"/>
        <v>274577.14999999997</v>
      </c>
    </row>
    <row r="327" spans="1:6" x14ac:dyDescent="0.25">
      <c r="A327" s="3">
        <v>324</v>
      </c>
      <c r="B327" s="11" t="s">
        <v>337</v>
      </c>
      <c r="C327" s="10">
        <f>+'OCTUBRE ORDINARIO'!O327</f>
        <v>4662406.2300000004</v>
      </c>
      <c r="D327" s="10">
        <f>+'AJUSTE FOFIR Y AJUSTE FIEPS 24'!E327</f>
        <v>391223.79</v>
      </c>
      <c r="E327" s="10">
        <f>+'FEIEF FOFIR 2024'!D327</f>
        <v>94783.9</v>
      </c>
      <c r="F327" s="29">
        <f t="shared" si="5"/>
        <v>5148413.9200000009</v>
      </c>
    </row>
    <row r="328" spans="1:6" x14ac:dyDescent="0.25">
      <c r="A328" s="3">
        <v>325</v>
      </c>
      <c r="B328" s="11" t="s">
        <v>338</v>
      </c>
      <c r="C328" s="10">
        <f>+'OCTUBRE ORDINARIO'!O328</f>
        <v>1019634.3900000001</v>
      </c>
      <c r="D328" s="10">
        <f>+'AJUSTE FOFIR Y AJUSTE FIEPS 24'!E328</f>
        <v>70807.97</v>
      </c>
      <c r="E328" s="10">
        <f>+'FEIEF FOFIR 2024'!D328</f>
        <v>17155.03</v>
      </c>
      <c r="F328" s="29">
        <f t="shared" si="5"/>
        <v>1107597.3900000001</v>
      </c>
    </row>
    <row r="329" spans="1:6" x14ac:dyDescent="0.25">
      <c r="A329" s="3">
        <v>326</v>
      </c>
      <c r="B329" s="11" t="s">
        <v>339</v>
      </c>
      <c r="C329" s="10">
        <f>+'OCTUBRE ORDINARIO'!O329</f>
        <v>577982.90999999992</v>
      </c>
      <c r="D329" s="10">
        <f>+'AJUSTE FOFIR Y AJUSTE FIEPS 24'!E329</f>
        <v>28716.74</v>
      </c>
      <c r="E329" s="10">
        <f>+'FEIEF FOFIR 2024'!D329</f>
        <v>6957.36</v>
      </c>
      <c r="F329" s="29">
        <f t="shared" si="5"/>
        <v>613657.00999999989</v>
      </c>
    </row>
    <row r="330" spans="1:6" x14ac:dyDescent="0.25">
      <c r="A330" s="3">
        <v>327</v>
      </c>
      <c r="B330" s="11" t="s">
        <v>340</v>
      </c>
      <c r="C330" s="10">
        <f>+'OCTUBRE ORDINARIO'!O330</f>
        <v>2634280.6899999995</v>
      </c>
      <c r="D330" s="10">
        <f>+'AJUSTE FOFIR Y AJUSTE FIEPS 24'!E330</f>
        <v>169884.2</v>
      </c>
      <c r="E330" s="10">
        <f>+'FEIEF FOFIR 2024'!D330</f>
        <v>41158.76</v>
      </c>
      <c r="F330" s="29">
        <f t="shared" si="5"/>
        <v>2845323.6499999994</v>
      </c>
    </row>
    <row r="331" spans="1:6" x14ac:dyDescent="0.25">
      <c r="A331" s="3">
        <v>328</v>
      </c>
      <c r="B331" s="11" t="s">
        <v>341</v>
      </c>
      <c r="C331" s="10">
        <f>+'OCTUBRE ORDINARIO'!O331</f>
        <v>181833.59000000003</v>
      </c>
      <c r="D331" s="10">
        <f>+'AJUSTE FOFIR Y AJUSTE FIEPS 24'!E331</f>
        <v>8172.93</v>
      </c>
      <c r="E331" s="10">
        <f>+'FEIEF FOFIR 2024'!D331</f>
        <v>1980.1</v>
      </c>
      <c r="F331" s="29">
        <f t="shared" si="5"/>
        <v>191986.62000000002</v>
      </c>
    </row>
    <row r="332" spans="1:6" x14ac:dyDescent="0.25">
      <c r="A332" s="3">
        <v>329</v>
      </c>
      <c r="B332" s="11" t="s">
        <v>342</v>
      </c>
      <c r="C332" s="10">
        <f>+'OCTUBRE ORDINARIO'!O332</f>
        <v>186826.16</v>
      </c>
      <c r="D332" s="10">
        <f>+'AJUSTE FOFIR Y AJUSTE FIEPS 24'!E332</f>
        <v>6351.76</v>
      </c>
      <c r="E332" s="10">
        <f>+'FEIEF FOFIR 2024'!D332</f>
        <v>1538.87</v>
      </c>
      <c r="F332" s="29">
        <f t="shared" si="5"/>
        <v>194716.79</v>
      </c>
    </row>
    <row r="333" spans="1:6" x14ac:dyDescent="0.25">
      <c r="A333" s="3">
        <v>330</v>
      </c>
      <c r="B333" s="11" t="s">
        <v>343</v>
      </c>
      <c r="C333" s="10">
        <f>+'OCTUBRE ORDINARIO'!O333</f>
        <v>378042.57</v>
      </c>
      <c r="D333" s="10">
        <f>+'AJUSTE FOFIR Y AJUSTE FIEPS 24'!E333</f>
        <v>24300.710000000003</v>
      </c>
      <c r="E333" s="10">
        <f>+'FEIEF FOFIR 2024'!D333</f>
        <v>5887.46</v>
      </c>
      <c r="F333" s="29">
        <f t="shared" si="5"/>
        <v>408230.74000000005</v>
      </c>
    </row>
    <row r="334" spans="1:6" x14ac:dyDescent="0.25">
      <c r="A334" s="3">
        <v>331</v>
      </c>
      <c r="B334" s="11" t="s">
        <v>344</v>
      </c>
      <c r="C334" s="10">
        <f>+'OCTUBRE ORDINARIO'!O334</f>
        <v>246331.99</v>
      </c>
      <c r="D334" s="10">
        <f>+'AJUSTE FOFIR Y AJUSTE FIEPS 24'!E334</f>
        <v>8833.39</v>
      </c>
      <c r="E334" s="10">
        <f>+'FEIEF FOFIR 2024'!D334</f>
        <v>2140.11</v>
      </c>
      <c r="F334" s="29">
        <f t="shared" si="5"/>
        <v>257305.49</v>
      </c>
    </row>
    <row r="335" spans="1:6" x14ac:dyDescent="0.25">
      <c r="A335" s="3">
        <v>332</v>
      </c>
      <c r="B335" s="11" t="s">
        <v>345</v>
      </c>
      <c r="C335" s="10">
        <f>+'OCTUBRE ORDINARIO'!O335</f>
        <v>93919.360000000001</v>
      </c>
      <c r="D335" s="10">
        <f>+'AJUSTE FOFIR Y AJUSTE FIEPS 24'!E335</f>
        <v>2644.4300000000003</v>
      </c>
      <c r="E335" s="10">
        <f>+'FEIEF FOFIR 2024'!D335</f>
        <v>640.67999999999995</v>
      </c>
      <c r="F335" s="29">
        <f t="shared" si="5"/>
        <v>97204.47</v>
      </c>
    </row>
    <row r="336" spans="1:6" x14ac:dyDescent="0.25">
      <c r="A336" s="3">
        <v>333</v>
      </c>
      <c r="B336" s="11" t="s">
        <v>346</v>
      </c>
      <c r="C336" s="10">
        <f>+'OCTUBRE ORDINARIO'!O336</f>
        <v>359127.72000000009</v>
      </c>
      <c r="D336" s="10">
        <f>+'AJUSTE FOFIR Y AJUSTE FIEPS 24'!E336</f>
        <v>34018.289999999994</v>
      </c>
      <c r="E336" s="10">
        <f>+'FEIEF FOFIR 2024'!D336</f>
        <v>8241.7900000000009</v>
      </c>
      <c r="F336" s="29">
        <f t="shared" si="5"/>
        <v>401387.80000000005</v>
      </c>
    </row>
    <row r="337" spans="1:6" x14ac:dyDescent="0.25">
      <c r="A337" s="3">
        <v>334</v>
      </c>
      <c r="B337" s="11" t="s">
        <v>347</v>
      </c>
      <c r="C337" s="10">
        <f>+'OCTUBRE ORDINARIO'!O337</f>
        <v>3782589.7799999993</v>
      </c>
      <c r="D337" s="10">
        <f>+'AJUSTE FOFIR Y AJUSTE FIEPS 24'!E337</f>
        <v>406474.19</v>
      </c>
      <c r="E337" s="10">
        <f>+'FEIEF FOFIR 2024'!D337</f>
        <v>98478.69</v>
      </c>
      <c r="F337" s="29">
        <f t="shared" si="5"/>
        <v>4287542.6599999992</v>
      </c>
    </row>
    <row r="338" spans="1:6" x14ac:dyDescent="0.25">
      <c r="A338" s="3">
        <v>335</v>
      </c>
      <c r="B338" s="11" t="s">
        <v>348</v>
      </c>
      <c r="C338" s="10">
        <f>+'OCTUBRE ORDINARIO'!O338</f>
        <v>187930.67</v>
      </c>
      <c r="D338" s="10">
        <f>+'AJUSTE FOFIR Y AJUSTE FIEPS 24'!E338</f>
        <v>4803.01</v>
      </c>
      <c r="E338" s="10">
        <f>+'FEIEF FOFIR 2024'!D338</f>
        <v>1163.6500000000001</v>
      </c>
      <c r="F338" s="29">
        <f t="shared" si="5"/>
        <v>193897.33000000002</v>
      </c>
    </row>
    <row r="339" spans="1:6" x14ac:dyDescent="0.25">
      <c r="A339" s="3">
        <v>336</v>
      </c>
      <c r="B339" s="11" t="s">
        <v>349</v>
      </c>
      <c r="C339" s="10">
        <f>+'OCTUBRE ORDINARIO'!O339</f>
        <v>438912.80999999994</v>
      </c>
      <c r="D339" s="10">
        <f>+'AJUSTE FOFIR Y AJUSTE FIEPS 24'!E339</f>
        <v>33434.78</v>
      </c>
      <c r="E339" s="10">
        <f>+'FEIEF FOFIR 2024'!D339</f>
        <v>8100.42</v>
      </c>
      <c r="F339" s="29">
        <f t="shared" si="5"/>
        <v>480448.00999999995</v>
      </c>
    </row>
    <row r="340" spans="1:6" x14ac:dyDescent="0.25">
      <c r="A340" s="3">
        <v>337</v>
      </c>
      <c r="B340" s="11" t="s">
        <v>350</v>
      </c>
      <c r="C340" s="10">
        <f>+'OCTUBRE ORDINARIO'!O340</f>
        <v>596804.65000000014</v>
      </c>
      <c r="D340" s="10">
        <f>+'AJUSTE FOFIR Y AJUSTE FIEPS 24'!E340</f>
        <v>41876.11</v>
      </c>
      <c r="E340" s="10">
        <f>+'FEIEF FOFIR 2024'!D340</f>
        <v>10145.549999999999</v>
      </c>
      <c r="F340" s="29">
        <f t="shared" si="5"/>
        <v>648826.31000000017</v>
      </c>
    </row>
    <row r="341" spans="1:6" x14ac:dyDescent="0.25">
      <c r="A341" s="3">
        <v>338</v>
      </c>
      <c r="B341" s="11" t="s">
        <v>351</v>
      </c>
      <c r="C341" s="10">
        <f>+'OCTUBRE ORDINARIO'!O341</f>
        <v>1225077.8500000003</v>
      </c>
      <c r="D341" s="10">
        <f>+'AJUSTE FOFIR Y AJUSTE FIEPS 24'!E341</f>
        <v>122668.96</v>
      </c>
      <c r="E341" s="10">
        <f>+'FEIEF FOFIR 2024'!D341</f>
        <v>29719.67</v>
      </c>
      <c r="F341" s="29">
        <f t="shared" si="5"/>
        <v>1377466.4800000002</v>
      </c>
    </row>
    <row r="342" spans="1:6" x14ac:dyDescent="0.25">
      <c r="A342" s="3">
        <v>339</v>
      </c>
      <c r="B342" s="11" t="s">
        <v>352</v>
      </c>
      <c r="C342" s="10">
        <f>+'OCTUBRE ORDINARIO'!O342</f>
        <v>599280.42000000004</v>
      </c>
      <c r="D342" s="10">
        <f>+'AJUSTE FOFIR Y AJUSTE FIEPS 24'!E342</f>
        <v>31968.48</v>
      </c>
      <c r="E342" s="10">
        <f>+'FEIEF FOFIR 2024'!D342</f>
        <v>7745.18</v>
      </c>
      <c r="F342" s="29">
        <f t="shared" si="5"/>
        <v>638994.08000000007</v>
      </c>
    </row>
    <row r="343" spans="1:6" x14ac:dyDescent="0.25">
      <c r="A343" s="3">
        <v>340</v>
      </c>
      <c r="B343" s="11" t="s">
        <v>353</v>
      </c>
      <c r="C343" s="10">
        <f>+'OCTUBRE ORDINARIO'!O343</f>
        <v>211771.00999999998</v>
      </c>
      <c r="D343" s="10">
        <f>+'AJUSTE FOFIR Y AJUSTE FIEPS 24'!E343</f>
        <v>9641.6</v>
      </c>
      <c r="E343" s="10">
        <f>+'FEIEF FOFIR 2024'!D343</f>
        <v>2335.92</v>
      </c>
      <c r="F343" s="29">
        <f t="shared" si="5"/>
        <v>223748.53</v>
      </c>
    </row>
    <row r="344" spans="1:6" x14ac:dyDescent="0.25">
      <c r="A344" s="3">
        <v>341</v>
      </c>
      <c r="B344" s="11" t="s">
        <v>354</v>
      </c>
      <c r="C344" s="10">
        <f>+'OCTUBRE ORDINARIO'!O344</f>
        <v>147739.93999999997</v>
      </c>
      <c r="D344" s="10">
        <f>+'AJUSTE FOFIR Y AJUSTE FIEPS 24'!E344</f>
        <v>5951.29</v>
      </c>
      <c r="E344" s="10">
        <f>+'FEIEF FOFIR 2024'!D344</f>
        <v>1441.85</v>
      </c>
      <c r="F344" s="29">
        <f t="shared" si="5"/>
        <v>155133.07999999999</v>
      </c>
    </row>
    <row r="345" spans="1:6" x14ac:dyDescent="0.25">
      <c r="A345" s="3">
        <v>342</v>
      </c>
      <c r="B345" s="11" t="s">
        <v>355</v>
      </c>
      <c r="C345" s="10">
        <f>+'OCTUBRE ORDINARIO'!O345</f>
        <v>679838.02999999991</v>
      </c>
      <c r="D345" s="10">
        <f>+'AJUSTE FOFIR Y AJUSTE FIEPS 24'!E345</f>
        <v>45040.480000000003</v>
      </c>
      <c r="E345" s="10">
        <f>+'FEIEF FOFIR 2024'!D345</f>
        <v>10912.2</v>
      </c>
      <c r="F345" s="29">
        <f t="shared" si="5"/>
        <v>735790.70999999985</v>
      </c>
    </row>
    <row r="346" spans="1:6" x14ac:dyDescent="0.25">
      <c r="A346" s="3">
        <v>343</v>
      </c>
      <c r="B346" s="11" t="s">
        <v>356</v>
      </c>
      <c r="C346" s="10">
        <f>+'OCTUBRE ORDINARIO'!O346</f>
        <v>292720.47000000003</v>
      </c>
      <c r="D346" s="10">
        <f>+'AJUSTE FOFIR Y AJUSTE FIEPS 24'!E346</f>
        <v>16614.62</v>
      </c>
      <c r="E346" s="10">
        <f>+'FEIEF FOFIR 2024'!D346</f>
        <v>4025.31</v>
      </c>
      <c r="F346" s="29">
        <f t="shared" si="5"/>
        <v>313360.40000000002</v>
      </c>
    </row>
    <row r="347" spans="1:6" x14ac:dyDescent="0.25">
      <c r="A347" s="3">
        <v>344</v>
      </c>
      <c r="B347" s="11" t="s">
        <v>357</v>
      </c>
      <c r="C347" s="10">
        <f>+'OCTUBRE ORDINARIO'!O347</f>
        <v>341436.12</v>
      </c>
      <c r="D347" s="10">
        <f>+'AJUSTE FOFIR Y AJUSTE FIEPS 24'!E347</f>
        <v>16573.66</v>
      </c>
      <c r="E347" s="10">
        <f>+'FEIEF FOFIR 2024'!D347</f>
        <v>4015.39</v>
      </c>
      <c r="F347" s="29">
        <f t="shared" si="5"/>
        <v>362025.17</v>
      </c>
    </row>
    <row r="348" spans="1:6" x14ac:dyDescent="0.25">
      <c r="A348" s="3">
        <v>345</v>
      </c>
      <c r="B348" s="11" t="s">
        <v>358</v>
      </c>
      <c r="C348" s="10">
        <f>+'OCTUBRE ORDINARIO'!O348</f>
        <v>367672.01</v>
      </c>
      <c r="D348" s="10">
        <f>+'AJUSTE FOFIR Y AJUSTE FIEPS 24'!E348</f>
        <v>23396.53</v>
      </c>
      <c r="E348" s="10">
        <f>+'FEIEF FOFIR 2024'!D348</f>
        <v>5668.4</v>
      </c>
      <c r="F348" s="29">
        <f t="shared" si="5"/>
        <v>396736.94000000006</v>
      </c>
    </row>
    <row r="349" spans="1:6" x14ac:dyDescent="0.25">
      <c r="A349" s="3">
        <v>346</v>
      </c>
      <c r="B349" s="11" t="s">
        <v>359</v>
      </c>
      <c r="C349" s="10">
        <f>+'OCTUBRE ORDINARIO'!O349</f>
        <v>285823.43000000005</v>
      </c>
      <c r="D349" s="10">
        <f>+'AJUSTE FOFIR Y AJUSTE FIEPS 24'!E349</f>
        <v>20087.75</v>
      </c>
      <c r="E349" s="10">
        <f>+'FEIEF FOFIR 2024'!D349</f>
        <v>4866.7700000000004</v>
      </c>
      <c r="F349" s="29">
        <f t="shared" si="5"/>
        <v>310777.95000000007</v>
      </c>
    </row>
    <row r="350" spans="1:6" x14ac:dyDescent="0.25">
      <c r="A350" s="3">
        <v>347</v>
      </c>
      <c r="B350" s="11" t="s">
        <v>360</v>
      </c>
      <c r="C350" s="10">
        <f>+'OCTUBRE ORDINARIO'!O350</f>
        <v>354245.92999999993</v>
      </c>
      <c r="D350" s="10">
        <f>+'AJUSTE FOFIR Y AJUSTE FIEPS 24'!E350</f>
        <v>24113.08</v>
      </c>
      <c r="E350" s="10">
        <f>+'FEIEF FOFIR 2024'!D350</f>
        <v>5842.01</v>
      </c>
      <c r="F350" s="29">
        <f t="shared" si="5"/>
        <v>384201.01999999996</v>
      </c>
    </row>
    <row r="351" spans="1:6" x14ac:dyDescent="0.25">
      <c r="A351" s="3">
        <v>348</v>
      </c>
      <c r="B351" s="11" t="s">
        <v>361</v>
      </c>
      <c r="C351" s="10">
        <f>+'OCTUBRE ORDINARIO'!O351</f>
        <v>877168.97999999986</v>
      </c>
      <c r="D351" s="10">
        <f>+'AJUSTE FOFIR Y AJUSTE FIEPS 24'!E351</f>
        <v>57564.75</v>
      </c>
      <c r="E351" s="10">
        <f>+'FEIEF FOFIR 2024'!D351</f>
        <v>13946.52</v>
      </c>
      <c r="F351" s="29">
        <f t="shared" si="5"/>
        <v>948680.24999999988</v>
      </c>
    </row>
    <row r="352" spans="1:6" x14ac:dyDescent="0.25">
      <c r="A352" s="3">
        <v>349</v>
      </c>
      <c r="B352" s="11" t="s">
        <v>362</v>
      </c>
      <c r="C352" s="10">
        <f>+'OCTUBRE ORDINARIO'!O352</f>
        <v>227817.16999999998</v>
      </c>
      <c r="D352" s="10">
        <f>+'AJUSTE FOFIR Y AJUSTE FIEPS 24'!E352</f>
        <v>12057.8</v>
      </c>
      <c r="E352" s="10">
        <f>+'FEIEF FOFIR 2024'!D352</f>
        <v>2921.31</v>
      </c>
      <c r="F352" s="29">
        <f t="shared" si="5"/>
        <v>242796.27999999997</v>
      </c>
    </row>
    <row r="353" spans="1:6" x14ac:dyDescent="0.25">
      <c r="A353" s="3">
        <v>350</v>
      </c>
      <c r="B353" s="11" t="s">
        <v>363</v>
      </c>
      <c r="C353" s="10">
        <f>+'OCTUBRE ORDINARIO'!O353</f>
        <v>2554467.5299999998</v>
      </c>
      <c r="D353" s="10">
        <f>+'AJUSTE FOFIR Y AJUSTE FIEPS 24'!E353</f>
        <v>224261.22</v>
      </c>
      <c r="E353" s="10">
        <f>+'FEIEF FOFIR 2024'!D353</f>
        <v>54332.98</v>
      </c>
      <c r="F353" s="29">
        <f t="shared" si="5"/>
        <v>2833061.73</v>
      </c>
    </row>
    <row r="354" spans="1:6" x14ac:dyDescent="0.25">
      <c r="A354" s="3">
        <v>351</v>
      </c>
      <c r="B354" s="11" t="s">
        <v>364</v>
      </c>
      <c r="C354" s="10">
        <f>+'OCTUBRE ORDINARIO'!O354</f>
        <v>319197.41000000003</v>
      </c>
      <c r="D354" s="10">
        <f>+'AJUSTE FOFIR Y AJUSTE FIEPS 24'!E354</f>
        <v>19177.54</v>
      </c>
      <c r="E354" s="10">
        <f>+'FEIEF FOFIR 2024'!D354</f>
        <v>4646.24</v>
      </c>
      <c r="F354" s="29">
        <f t="shared" si="5"/>
        <v>343021.19</v>
      </c>
    </row>
    <row r="355" spans="1:6" x14ac:dyDescent="0.25">
      <c r="A355" s="3">
        <v>352</v>
      </c>
      <c r="B355" s="11" t="s">
        <v>365</v>
      </c>
      <c r="C355" s="10">
        <f>+'OCTUBRE ORDINARIO'!O355</f>
        <v>428878.48</v>
      </c>
      <c r="D355" s="10">
        <f>+'AJUSTE FOFIR Y AJUSTE FIEPS 24'!E355</f>
        <v>27344.080000000002</v>
      </c>
      <c r="E355" s="10">
        <f>+'FEIEF FOFIR 2024'!D355</f>
        <v>6624.8</v>
      </c>
      <c r="F355" s="29">
        <f t="shared" si="5"/>
        <v>462847.36</v>
      </c>
    </row>
    <row r="356" spans="1:6" x14ac:dyDescent="0.25">
      <c r="A356" s="3">
        <v>353</v>
      </c>
      <c r="B356" s="11" t="s">
        <v>366</v>
      </c>
      <c r="C356" s="10">
        <f>+'OCTUBRE ORDINARIO'!O356</f>
        <v>323022.16000000003</v>
      </c>
      <c r="D356" s="10">
        <f>+'AJUSTE FOFIR Y AJUSTE FIEPS 24'!E356</f>
        <v>15752.460000000001</v>
      </c>
      <c r="E356" s="10">
        <f>+'FEIEF FOFIR 2024'!D356</f>
        <v>3816.43</v>
      </c>
      <c r="F356" s="29">
        <f t="shared" si="5"/>
        <v>342591.05000000005</v>
      </c>
    </row>
    <row r="357" spans="1:6" x14ac:dyDescent="0.25">
      <c r="A357" s="3">
        <v>354</v>
      </c>
      <c r="B357" s="11" t="s">
        <v>367</v>
      </c>
      <c r="C357" s="10">
        <f>+'OCTUBRE ORDINARIO'!O357</f>
        <v>159031.02999999994</v>
      </c>
      <c r="D357" s="10">
        <f>+'AJUSTE FOFIR Y AJUSTE FIEPS 24'!E357</f>
        <v>3015.95</v>
      </c>
      <c r="E357" s="10">
        <f>+'FEIEF FOFIR 2024'!D357</f>
        <v>730.69</v>
      </c>
      <c r="F357" s="29">
        <f t="shared" si="5"/>
        <v>162777.66999999995</v>
      </c>
    </row>
    <row r="358" spans="1:6" x14ac:dyDescent="0.25">
      <c r="A358" s="3">
        <v>355</v>
      </c>
      <c r="B358" s="11" t="s">
        <v>368</v>
      </c>
      <c r="C358" s="10">
        <f>+'OCTUBRE ORDINARIO'!O358</f>
        <v>156167.82999999996</v>
      </c>
      <c r="D358" s="10">
        <f>+'AJUSTE FOFIR Y AJUSTE FIEPS 24'!E358</f>
        <v>3751.19</v>
      </c>
      <c r="E358" s="10">
        <f>+'FEIEF FOFIR 2024'!D358</f>
        <v>908.82</v>
      </c>
      <c r="F358" s="29">
        <f t="shared" si="5"/>
        <v>160827.83999999997</v>
      </c>
    </row>
    <row r="359" spans="1:6" x14ac:dyDescent="0.25">
      <c r="A359" s="3">
        <v>356</v>
      </c>
      <c r="B359" s="11" t="s">
        <v>369</v>
      </c>
      <c r="C359" s="10">
        <f>+'OCTUBRE ORDINARIO'!O359</f>
        <v>458045.97000000003</v>
      </c>
      <c r="D359" s="10">
        <f>+'AJUSTE FOFIR Y AJUSTE FIEPS 24'!E359</f>
        <v>34572.01</v>
      </c>
      <c r="E359" s="10">
        <f>+'FEIEF FOFIR 2024'!D359</f>
        <v>8375.9500000000007</v>
      </c>
      <c r="F359" s="29">
        <f t="shared" si="5"/>
        <v>500993.93000000005</v>
      </c>
    </row>
    <row r="360" spans="1:6" x14ac:dyDescent="0.25">
      <c r="A360" s="3">
        <v>357</v>
      </c>
      <c r="B360" s="11" t="s">
        <v>370</v>
      </c>
      <c r="C360" s="10">
        <f>+'OCTUBRE ORDINARIO'!O360</f>
        <v>235087.26999999996</v>
      </c>
      <c r="D360" s="10">
        <f>+'AJUSTE FOFIR Y AJUSTE FIEPS 24'!E360</f>
        <v>11546.98</v>
      </c>
      <c r="E360" s="10">
        <f>+'FEIEF FOFIR 2024'!D360</f>
        <v>2797.55</v>
      </c>
      <c r="F360" s="29">
        <f t="shared" si="5"/>
        <v>249431.79999999996</v>
      </c>
    </row>
    <row r="361" spans="1:6" x14ac:dyDescent="0.25">
      <c r="A361" s="3">
        <v>358</v>
      </c>
      <c r="B361" s="11" t="s">
        <v>371</v>
      </c>
      <c r="C361" s="10">
        <f>+'OCTUBRE ORDINARIO'!O361</f>
        <v>350532.00999999995</v>
      </c>
      <c r="D361" s="10">
        <f>+'AJUSTE FOFIR Y AJUSTE FIEPS 24'!E361</f>
        <v>18344.400000000001</v>
      </c>
      <c r="E361" s="10">
        <f>+'FEIEF FOFIR 2024'!D361</f>
        <v>4444.3999999999996</v>
      </c>
      <c r="F361" s="29">
        <f t="shared" si="5"/>
        <v>373320.81</v>
      </c>
    </row>
    <row r="362" spans="1:6" x14ac:dyDescent="0.25">
      <c r="A362" s="3">
        <v>359</v>
      </c>
      <c r="B362" s="11" t="s">
        <v>372</v>
      </c>
      <c r="C362" s="10">
        <f>+'OCTUBRE ORDINARIO'!O362</f>
        <v>229315.46000000002</v>
      </c>
      <c r="D362" s="10">
        <f>+'AJUSTE FOFIR Y AJUSTE FIEPS 24'!E362</f>
        <v>12930.29</v>
      </c>
      <c r="E362" s="10">
        <f>+'FEIEF FOFIR 2024'!D362</f>
        <v>3132.69</v>
      </c>
      <c r="F362" s="29">
        <f t="shared" si="5"/>
        <v>245378.44000000003</v>
      </c>
    </row>
    <row r="363" spans="1:6" x14ac:dyDescent="0.25">
      <c r="A363" s="3">
        <v>360</v>
      </c>
      <c r="B363" s="11" t="s">
        <v>373</v>
      </c>
      <c r="C363" s="10">
        <f>+'OCTUBRE ORDINARIO'!O363</f>
        <v>454045.72000000003</v>
      </c>
      <c r="D363" s="10">
        <f>+'AJUSTE FOFIR Y AJUSTE FIEPS 24'!E363</f>
        <v>21928.77</v>
      </c>
      <c r="E363" s="10">
        <f>+'FEIEF FOFIR 2024'!D363</f>
        <v>5312.8</v>
      </c>
      <c r="F363" s="29">
        <f t="shared" si="5"/>
        <v>481287.29000000004</v>
      </c>
    </row>
    <row r="364" spans="1:6" x14ac:dyDescent="0.25">
      <c r="A364" s="3">
        <v>361</v>
      </c>
      <c r="B364" s="11" t="s">
        <v>374</v>
      </c>
      <c r="C364" s="10">
        <f>+'OCTUBRE ORDINARIO'!O364</f>
        <v>198550.98999999993</v>
      </c>
      <c r="D364" s="10">
        <f>+'AJUSTE FOFIR Y AJUSTE FIEPS 24'!E364</f>
        <v>4660.72</v>
      </c>
      <c r="E364" s="10">
        <f>+'FEIEF FOFIR 2024'!D364</f>
        <v>1129.18</v>
      </c>
      <c r="F364" s="29">
        <f t="shared" si="5"/>
        <v>204340.88999999993</v>
      </c>
    </row>
    <row r="365" spans="1:6" x14ac:dyDescent="0.25">
      <c r="A365" s="3">
        <v>362</v>
      </c>
      <c r="B365" s="11" t="s">
        <v>375</v>
      </c>
      <c r="C365" s="10">
        <f>+'OCTUBRE ORDINARIO'!O365</f>
        <v>246915.04999999996</v>
      </c>
      <c r="D365" s="10">
        <f>+'AJUSTE FOFIR Y AJUSTE FIEPS 24'!E365</f>
        <v>12198.17</v>
      </c>
      <c r="E365" s="10">
        <f>+'FEIEF FOFIR 2024'!D365</f>
        <v>2955.32</v>
      </c>
      <c r="F365" s="29">
        <f t="shared" si="5"/>
        <v>262068.53999999998</v>
      </c>
    </row>
    <row r="366" spans="1:6" x14ac:dyDescent="0.25">
      <c r="A366" s="3">
        <v>363</v>
      </c>
      <c r="B366" s="11" t="s">
        <v>376</v>
      </c>
      <c r="C366" s="10">
        <f>+'OCTUBRE ORDINARIO'!O366</f>
        <v>305213.18000000005</v>
      </c>
      <c r="D366" s="10">
        <f>+'AJUSTE FOFIR Y AJUSTE FIEPS 24'!E366</f>
        <v>16577.54</v>
      </c>
      <c r="E366" s="10">
        <f>+'FEIEF FOFIR 2024'!D366</f>
        <v>4016.33</v>
      </c>
      <c r="F366" s="29">
        <f t="shared" si="5"/>
        <v>325807.05000000005</v>
      </c>
    </row>
    <row r="367" spans="1:6" x14ac:dyDescent="0.25">
      <c r="A367" s="3">
        <v>364</v>
      </c>
      <c r="B367" s="11" t="s">
        <v>377</v>
      </c>
      <c r="C367" s="10">
        <f>+'OCTUBRE ORDINARIO'!O367</f>
        <v>1516873.88</v>
      </c>
      <c r="D367" s="10">
        <f>+'AJUSTE FOFIR Y AJUSTE FIEPS 24'!E367</f>
        <v>113960.75</v>
      </c>
      <c r="E367" s="10">
        <f>+'FEIEF FOFIR 2024'!D367</f>
        <v>27609.88</v>
      </c>
      <c r="F367" s="29">
        <f t="shared" si="5"/>
        <v>1658444.5099999998</v>
      </c>
    </row>
    <row r="368" spans="1:6" x14ac:dyDescent="0.25">
      <c r="A368" s="3">
        <v>365</v>
      </c>
      <c r="B368" s="11" t="s">
        <v>378</v>
      </c>
      <c r="C368" s="10">
        <f>+'OCTUBRE ORDINARIO'!O368</f>
        <v>193976.95999999999</v>
      </c>
      <c r="D368" s="10">
        <f>+'AJUSTE FOFIR Y AJUSTE FIEPS 24'!E368</f>
        <v>11784.710000000001</v>
      </c>
      <c r="E368" s="10">
        <f>+'FEIEF FOFIR 2024'!D368</f>
        <v>2855.14</v>
      </c>
      <c r="F368" s="29">
        <f t="shared" si="5"/>
        <v>208616.81</v>
      </c>
    </row>
    <row r="369" spans="1:6" x14ac:dyDescent="0.25">
      <c r="A369" s="3">
        <v>366</v>
      </c>
      <c r="B369" s="11" t="s">
        <v>379</v>
      </c>
      <c r="C369" s="10">
        <f>+'OCTUBRE ORDINARIO'!O369</f>
        <v>673169.97000000009</v>
      </c>
      <c r="D369" s="10">
        <f>+'AJUSTE FOFIR Y AJUSTE FIEPS 24'!E369</f>
        <v>35358.75</v>
      </c>
      <c r="E369" s="10">
        <f>+'FEIEF FOFIR 2024'!D369</f>
        <v>8566.56</v>
      </c>
      <c r="F369" s="29">
        <f t="shared" si="5"/>
        <v>717095.28000000014</v>
      </c>
    </row>
    <row r="370" spans="1:6" x14ac:dyDescent="0.25">
      <c r="A370" s="3">
        <v>367</v>
      </c>
      <c r="B370" s="11" t="s">
        <v>380</v>
      </c>
      <c r="C370" s="10">
        <f>+'OCTUBRE ORDINARIO'!O370</f>
        <v>432703.48000000004</v>
      </c>
      <c r="D370" s="10">
        <f>+'AJUSTE FOFIR Y AJUSTE FIEPS 24'!E370</f>
        <v>26944.600000000002</v>
      </c>
      <c r="E370" s="10">
        <f>+'FEIEF FOFIR 2024'!D370</f>
        <v>6528.01</v>
      </c>
      <c r="F370" s="29">
        <f t="shared" si="5"/>
        <v>466176.09</v>
      </c>
    </row>
    <row r="371" spans="1:6" x14ac:dyDescent="0.25">
      <c r="A371" s="3">
        <v>368</v>
      </c>
      <c r="B371" s="11" t="s">
        <v>381</v>
      </c>
      <c r="C371" s="10">
        <f>+'OCTUBRE ORDINARIO'!O371</f>
        <v>521299.4</v>
      </c>
      <c r="D371" s="10">
        <f>+'AJUSTE FOFIR Y AJUSTE FIEPS 24'!E371</f>
        <v>16767.849999999999</v>
      </c>
      <c r="E371" s="10">
        <f>+'FEIEF FOFIR 2024'!D371</f>
        <v>4062.44</v>
      </c>
      <c r="F371" s="29">
        <f t="shared" si="5"/>
        <v>542129.68999999994</v>
      </c>
    </row>
    <row r="372" spans="1:6" x14ac:dyDescent="0.25">
      <c r="A372" s="3">
        <v>369</v>
      </c>
      <c r="B372" s="11" t="s">
        <v>382</v>
      </c>
      <c r="C372" s="10">
        <f>+'OCTUBRE ORDINARIO'!O372</f>
        <v>286169.08</v>
      </c>
      <c r="D372" s="10">
        <f>+'AJUSTE FOFIR Y AJUSTE FIEPS 24'!E372</f>
        <v>16795.760000000002</v>
      </c>
      <c r="E372" s="10">
        <f>+'FEIEF FOFIR 2024'!D372</f>
        <v>4069.2</v>
      </c>
      <c r="F372" s="29">
        <f t="shared" si="5"/>
        <v>307034.04000000004</v>
      </c>
    </row>
    <row r="373" spans="1:6" x14ac:dyDescent="0.25">
      <c r="A373" s="3">
        <v>370</v>
      </c>
      <c r="B373" s="11" t="s">
        <v>383</v>
      </c>
      <c r="C373" s="10">
        <f>+'OCTUBRE ORDINARIO'!O373</f>
        <v>194292.29000000004</v>
      </c>
      <c r="D373" s="10">
        <f>+'AJUSTE FOFIR Y AJUSTE FIEPS 24'!E373</f>
        <v>9100.48</v>
      </c>
      <c r="E373" s="10">
        <f>+'FEIEF FOFIR 2024'!D373</f>
        <v>2204.8200000000002</v>
      </c>
      <c r="F373" s="29">
        <f t="shared" si="5"/>
        <v>205597.59000000005</v>
      </c>
    </row>
    <row r="374" spans="1:6" x14ac:dyDescent="0.25">
      <c r="A374" s="3">
        <v>371</v>
      </c>
      <c r="B374" s="11" t="s">
        <v>384</v>
      </c>
      <c r="C374" s="10">
        <f>+'OCTUBRE ORDINARIO'!O374</f>
        <v>231899.20999999996</v>
      </c>
      <c r="D374" s="10">
        <f>+'AJUSTE FOFIR Y AJUSTE FIEPS 24'!E374</f>
        <v>10716.43</v>
      </c>
      <c r="E374" s="10">
        <f>+'FEIEF FOFIR 2024'!D374</f>
        <v>2596.33</v>
      </c>
      <c r="F374" s="29">
        <f t="shared" si="5"/>
        <v>245211.96999999994</v>
      </c>
    </row>
    <row r="375" spans="1:6" x14ac:dyDescent="0.25">
      <c r="A375" s="3">
        <v>372</v>
      </c>
      <c r="B375" s="11" t="s">
        <v>385</v>
      </c>
      <c r="C375" s="10">
        <f>+'OCTUBRE ORDINARIO'!O375</f>
        <v>246693.57</v>
      </c>
      <c r="D375" s="10">
        <f>+'AJUSTE FOFIR Y AJUSTE FIEPS 24'!E375</f>
        <v>7572.93</v>
      </c>
      <c r="E375" s="10">
        <f>+'FEIEF FOFIR 2024'!D375</f>
        <v>1834.73</v>
      </c>
      <c r="F375" s="29">
        <f t="shared" si="5"/>
        <v>256101.23</v>
      </c>
    </row>
    <row r="376" spans="1:6" x14ac:dyDescent="0.25">
      <c r="A376" s="3">
        <v>373</v>
      </c>
      <c r="B376" s="11" t="s">
        <v>386</v>
      </c>
      <c r="C376" s="10">
        <f>+'OCTUBRE ORDINARIO'!O376</f>
        <v>126545.94999999998</v>
      </c>
      <c r="D376" s="10">
        <f>+'AJUSTE FOFIR Y AJUSTE FIEPS 24'!E376</f>
        <v>2219.87</v>
      </c>
      <c r="E376" s="10">
        <f>+'FEIEF FOFIR 2024'!D376</f>
        <v>537.82000000000005</v>
      </c>
      <c r="F376" s="29">
        <f t="shared" si="5"/>
        <v>129303.63999999998</v>
      </c>
    </row>
    <row r="377" spans="1:6" x14ac:dyDescent="0.25">
      <c r="A377" s="3">
        <v>374</v>
      </c>
      <c r="B377" s="11" t="s">
        <v>387</v>
      </c>
      <c r="C377" s="10">
        <f>+'OCTUBRE ORDINARIO'!O377</f>
        <v>196849.65000000005</v>
      </c>
      <c r="D377" s="10">
        <f>+'AJUSTE FOFIR Y AJUSTE FIEPS 24'!E377</f>
        <v>9481.4</v>
      </c>
      <c r="E377" s="10">
        <f>+'FEIEF FOFIR 2024'!D377</f>
        <v>2297.11</v>
      </c>
      <c r="F377" s="29">
        <f t="shared" si="5"/>
        <v>208628.16000000003</v>
      </c>
    </row>
    <row r="378" spans="1:6" x14ac:dyDescent="0.25">
      <c r="A378" s="3">
        <v>375</v>
      </c>
      <c r="B378" s="11" t="s">
        <v>388</v>
      </c>
      <c r="C378" s="10">
        <f>+'OCTUBRE ORDINARIO'!O378</f>
        <v>1303675.54</v>
      </c>
      <c r="D378" s="10">
        <f>+'AJUSTE FOFIR Y AJUSTE FIEPS 24'!E378</f>
        <v>129666.44</v>
      </c>
      <c r="E378" s="10">
        <f>+'FEIEF FOFIR 2024'!D378</f>
        <v>31414.99</v>
      </c>
      <c r="F378" s="29">
        <f t="shared" si="5"/>
        <v>1464756.97</v>
      </c>
    </row>
    <row r="379" spans="1:6" x14ac:dyDescent="0.25">
      <c r="A379" s="3">
        <v>376</v>
      </c>
      <c r="B379" s="11" t="s">
        <v>389</v>
      </c>
      <c r="C379" s="10">
        <f>+'OCTUBRE ORDINARIO'!O379</f>
        <v>115993.40000000002</v>
      </c>
      <c r="D379" s="10">
        <f>+'AJUSTE FOFIR Y AJUSTE FIEPS 24'!E379</f>
        <v>3506.4700000000003</v>
      </c>
      <c r="E379" s="10">
        <f>+'FEIEF FOFIR 2024'!D379</f>
        <v>849.53</v>
      </c>
      <c r="F379" s="29">
        <f t="shared" si="5"/>
        <v>120349.40000000002</v>
      </c>
    </row>
    <row r="380" spans="1:6" x14ac:dyDescent="0.25">
      <c r="A380" s="3">
        <v>377</v>
      </c>
      <c r="B380" s="11" t="s">
        <v>390</v>
      </c>
      <c r="C380" s="10">
        <f>+'OCTUBRE ORDINARIO'!O380</f>
        <v>863465.74</v>
      </c>
      <c r="D380" s="10">
        <f>+'AJUSTE FOFIR Y AJUSTE FIEPS 24'!E380</f>
        <v>59929.729999999996</v>
      </c>
      <c r="E380" s="10">
        <f>+'FEIEF FOFIR 2024'!D380</f>
        <v>14519.5</v>
      </c>
      <c r="F380" s="29">
        <f t="shared" si="5"/>
        <v>937914.97</v>
      </c>
    </row>
    <row r="381" spans="1:6" x14ac:dyDescent="0.25">
      <c r="A381" s="3">
        <v>378</v>
      </c>
      <c r="B381" s="11" t="s">
        <v>391</v>
      </c>
      <c r="C381" s="10">
        <f>+'OCTUBRE ORDINARIO'!O381</f>
        <v>380310.97000000003</v>
      </c>
      <c r="D381" s="10">
        <f>+'AJUSTE FOFIR Y AJUSTE FIEPS 24'!E381</f>
        <v>21335.039999999997</v>
      </c>
      <c r="E381" s="10">
        <f>+'FEIEF FOFIR 2024'!D381</f>
        <v>5168.95</v>
      </c>
      <c r="F381" s="29">
        <f t="shared" si="5"/>
        <v>406814.96</v>
      </c>
    </row>
    <row r="382" spans="1:6" x14ac:dyDescent="0.25">
      <c r="A382" s="3">
        <v>379</v>
      </c>
      <c r="B382" s="11" t="s">
        <v>392</v>
      </c>
      <c r="C382" s="10">
        <f>+'OCTUBRE ORDINARIO'!O382</f>
        <v>299004.26000000007</v>
      </c>
      <c r="D382" s="10">
        <f>+'AJUSTE FOFIR Y AJUSTE FIEPS 24'!E382</f>
        <v>20510.18</v>
      </c>
      <c r="E382" s="10">
        <f>+'FEIEF FOFIR 2024'!D382</f>
        <v>4969.1099999999997</v>
      </c>
      <c r="F382" s="29">
        <f t="shared" si="5"/>
        <v>324483.55000000005</v>
      </c>
    </row>
    <row r="383" spans="1:6" x14ac:dyDescent="0.25">
      <c r="A383" s="3">
        <v>380</v>
      </c>
      <c r="B383" s="11" t="s">
        <v>393</v>
      </c>
      <c r="C383" s="10">
        <f>+'OCTUBRE ORDINARIO'!O383</f>
        <v>223045.83</v>
      </c>
      <c r="D383" s="10">
        <f>+'AJUSTE FOFIR Y AJUSTE FIEPS 24'!E383</f>
        <v>16112.539999999999</v>
      </c>
      <c r="E383" s="10">
        <f>+'FEIEF FOFIR 2024'!D383</f>
        <v>3903.67</v>
      </c>
      <c r="F383" s="29">
        <f t="shared" si="5"/>
        <v>243062.04</v>
      </c>
    </row>
    <row r="384" spans="1:6" x14ac:dyDescent="0.25">
      <c r="A384" s="3">
        <v>381</v>
      </c>
      <c r="B384" s="11" t="s">
        <v>394</v>
      </c>
      <c r="C384" s="10">
        <f>+'OCTUBRE ORDINARIO'!O384</f>
        <v>327147.3</v>
      </c>
      <c r="D384" s="10">
        <f>+'AJUSTE FOFIR Y AJUSTE FIEPS 24'!E384</f>
        <v>18952.68</v>
      </c>
      <c r="E384" s="10">
        <f>+'FEIEF FOFIR 2024'!D384</f>
        <v>4591.7700000000004</v>
      </c>
      <c r="F384" s="29">
        <f t="shared" si="5"/>
        <v>350691.75</v>
      </c>
    </row>
    <row r="385" spans="1:6" x14ac:dyDescent="0.25">
      <c r="A385" s="3">
        <v>382</v>
      </c>
      <c r="B385" s="11" t="s">
        <v>395</v>
      </c>
      <c r="C385" s="10">
        <f>+'OCTUBRE ORDINARIO'!O385</f>
        <v>194827.05000000002</v>
      </c>
      <c r="D385" s="10">
        <f>+'AJUSTE FOFIR Y AJUSTE FIEPS 24'!E385</f>
        <v>7018.9</v>
      </c>
      <c r="E385" s="10">
        <f>+'FEIEF FOFIR 2024'!D385</f>
        <v>1700.51</v>
      </c>
      <c r="F385" s="29">
        <f t="shared" si="5"/>
        <v>203546.46000000002</v>
      </c>
    </row>
    <row r="386" spans="1:6" x14ac:dyDescent="0.25">
      <c r="A386" s="3">
        <v>383</v>
      </c>
      <c r="B386" s="11" t="s">
        <v>396</v>
      </c>
      <c r="C386" s="10">
        <f>+'OCTUBRE ORDINARIO'!O386</f>
        <v>134567.97</v>
      </c>
      <c r="D386" s="10">
        <f>+'AJUSTE FOFIR Y AJUSTE FIEPS 24'!E386</f>
        <v>4335.0099999999993</v>
      </c>
      <c r="E386" s="10">
        <f>+'FEIEF FOFIR 2024'!D386</f>
        <v>1050.27</v>
      </c>
      <c r="F386" s="29">
        <f t="shared" si="5"/>
        <v>139953.25</v>
      </c>
    </row>
    <row r="387" spans="1:6" x14ac:dyDescent="0.25">
      <c r="A387" s="3">
        <v>384</v>
      </c>
      <c r="B387" s="11" t="s">
        <v>397</v>
      </c>
      <c r="C387" s="10">
        <f>+'OCTUBRE ORDINARIO'!O387</f>
        <v>400021.37</v>
      </c>
      <c r="D387" s="10">
        <f>+'AJUSTE FOFIR Y AJUSTE FIEPS 24'!E387</f>
        <v>26468.670000000002</v>
      </c>
      <c r="E387" s="10">
        <f>+'FEIEF FOFIR 2024'!D387</f>
        <v>6412.71</v>
      </c>
      <c r="F387" s="29">
        <f t="shared" si="5"/>
        <v>432902.75</v>
      </c>
    </row>
    <row r="388" spans="1:6" x14ac:dyDescent="0.25">
      <c r="A388" s="3">
        <v>385</v>
      </c>
      <c r="B388" s="11" t="s">
        <v>398</v>
      </c>
      <c r="C388" s="10">
        <f>+'OCTUBRE ORDINARIO'!O388</f>
        <v>8843073.9500000011</v>
      </c>
      <c r="D388" s="10">
        <f>+'AJUSTE FOFIR Y AJUSTE FIEPS 24'!E388</f>
        <v>805036.2</v>
      </c>
      <c r="E388" s="10">
        <f>+'FEIEF FOFIR 2024'!D388</f>
        <v>195040.46</v>
      </c>
      <c r="F388" s="29">
        <f t="shared" si="5"/>
        <v>9843150.6100000013</v>
      </c>
    </row>
    <row r="389" spans="1:6" x14ac:dyDescent="0.25">
      <c r="A389" s="3">
        <v>386</v>
      </c>
      <c r="B389" s="11" t="s">
        <v>399</v>
      </c>
      <c r="C389" s="10">
        <f>+'OCTUBRE ORDINARIO'!O389</f>
        <v>1699280.4</v>
      </c>
      <c r="D389" s="10">
        <f>+'AJUSTE FOFIR Y AJUSTE FIEPS 24'!E389</f>
        <v>121746.08</v>
      </c>
      <c r="E389" s="10">
        <f>+'FEIEF FOFIR 2024'!D389</f>
        <v>29496.080000000002</v>
      </c>
      <c r="F389" s="29">
        <f t="shared" ref="F389:F452" si="6">SUM(C389:E389)</f>
        <v>1850522.56</v>
      </c>
    </row>
    <row r="390" spans="1:6" x14ac:dyDescent="0.25">
      <c r="A390" s="3">
        <v>387</v>
      </c>
      <c r="B390" s="11" t="s">
        <v>400</v>
      </c>
      <c r="C390" s="10">
        <f>+'OCTUBRE ORDINARIO'!O390</f>
        <v>309835.83999999997</v>
      </c>
      <c r="D390" s="10">
        <f>+'AJUSTE FOFIR Y AJUSTE FIEPS 24'!E390</f>
        <v>18026.600000000002</v>
      </c>
      <c r="E390" s="10">
        <f>+'FEIEF FOFIR 2024'!D390</f>
        <v>4367.3999999999996</v>
      </c>
      <c r="F390" s="29">
        <f t="shared" si="6"/>
        <v>332229.83999999997</v>
      </c>
    </row>
    <row r="391" spans="1:6" x14ac:dyDescent="0.25">
      <c r="A391" s="3">
        <v>388</v>
      </c>
      <c r="B391" s="11" t="s">
        <v>401</v>
      </c>
      <c r="C391" s="10">
        <f>+'OCTUBRE ORDINARIO'!O391</f>
        <v>430347.5</v>
      </c>
      <c r="D391" s="10">
        <f>+'AJUSTE FOFIR Y AJUSTE FIEPS 24'!E391</f>
        <v>15475</v>
      </c>
      <c r="E391" s="10">
        <f>+'FEIEF FOFIR 2024'!D391</f>
        <v>3749.21</v>
      </c>
      <c r="F391" s="29">
        <f t="shared" si="6"/>
        <v>449571.71</v>
      </c>
    </row>
    <row r="392" spans="1:6" x14ac:dyDescent="0.25">
      <c r="A392" s="3">
        <v>389</v>
      </c>
      <c r="B392" s="11" t="s">
        <v>402</v>
      </c>
      <c r="C392" s="10">
        <f>+'OCTUBRE ORDINARIO'!O392</f>
        <v>261333.56</v>
      </c>
      <c r="D392" s="10">
        <f>+'AJUSTE FOFIR Y AJUSTE FIEPS 24'!E392</f>
        <v>6010.14</v>
      </c>
      <c r="E392" s="10">
        <f>+'FEIEF FOFIR 2024'!D392</f>
        <v>1456.11</v>
      </c>
      <c r="F392" s="29">
        <f t="shared" si="6"/>
        <v>268799.81</v>
      </c>
    </row>
    <row r="393" spans="1:6" x14ac:dyDescent="0.25">
      <c r="A393" s="3">
        <v>390</v>
      </c>
      <c r="B393" s="11" t="s">
        <v>403</v>
      </c>
      <c r="C393" s="10">
        <f>+'OCTUBRE ORDINARIO'!O393</f>
        <v>6124682.7300000004</v>
      </c>
      <c r="D393" s="10">
        <f>+'AJUSTE FOFIR Y AJUSTE FIEPS 24'!E393</f>
        <v>655091.6</v>
      </c>
      <c r="E393" s="10">
        <f>+'FEIEF FOFIR 2024'!D393</f>
        <v>158712.57999999999</v>
      </c>
      <c r="F393" s="29">
        <f t="shared" si="6"/>
        <v>6938486.9100000001</v>
      </c>
    </row>
    <row r="394" spans="1:6" x14ac:dyDescent="0.25">
      <c r="A394" s="3">
        <v>391</v>
      </c>
      <c r="B394" s="11" t="s">
        <v>404</v>
      </c>
      <c r="C394" s="10">
        <f>+'OCTUBRE ORDINARIO'!O394</f>
        <v>376501.80999999994</v>
      </c>
      <c r="D394" s="10">
        <f>+'AJUSTE FOFIR Y AJUSTE FIEPS 24'!E394</f>
        <v>19450.25</v>
      </c>
      <c r="E394" s="10">
        <f>+'FEIEF FOFIR 2024'!D394</f>
        <v>4712.32</v>
      </c>
      <c r="F394" s="29">
        <f t="shared" si="6"/>
        <v>400664.37999999995</v>
      </c>
    </row>
    <row r="395" spans="1:6" x14ac:dyDescent="0.25">
      <c r="A395" s="3">
        <v>392</v>
      </c>
      <c r="B395" s="11" t="s">
        <v>405</v>
      </c>
      <c r="C395" s="10">
        <f>+'OCTUBRE ORDINARIO'!O395</f>
        <v>643367.61</v>
      </c>
      <c r="D395" s="10">
        <f>+'AJUSTE FOFIR Y AJUSTE FIEPS 24'!E395</f>
        <v>39325.26</v>
      </c>
      <c r="E395" s="10">
        <f>+'FEIEF FOFIR 2024'!D395</f>
        <v>9527.5400000000009</v>
      </c>
      <c r="F395" s="29">
        <f t="shared" si="6"/>
        <v>692220.41</v>
      </c>
    </row>
    <row r="396" spans="1:6" x14ac:dyDescent="0.25">
      <c r="A396" s="3">
        <v>393</v>
      </c>
      <c r="B396" s="11" t="s">
        <v>406</v>
      </c>
      <c r="C396" s="10">
        <f>+'OCTUBRE ORDINARIO'!O396</f>
        <v>428748.14</v>
      </c>
      <c r="D396" s="10">
        <f>+'AJUSTE FOFIR Y AJUSTE FIEPS 24'!E396</f>
        <v>26807.579999999998</v>
      </c>
      <c r="E396" s="10">
        <f>+'FEIEF FOFIR 2024'!D396</f>
        <v>6494.82</v>
      </c>
      <c r="F396" s="29">
        <f t="shared" si="6"/>
        <v>462050.54000000004</v>
      </c>
    </row>
    <row r="397" spans="1:6" x14ac:dyDescent="0.25">
      <c r="A397" s="3">
        <v>394</v>
      </c>
      <c r="B397" s="11" t="s">
        <v>407</v>
      </c>
      <c r="C397" s="10">
        <f>+'OCTUBRE ORDINARIO'!O397</f>
        <v>256219.15999999997</v>
      </c>
      <c r="D397" s="10">
        <f>+'AJUSTE FOFIR Y AJUSTE FIEPS 24'!E397</f>
        <v>16657.759999999998</v>
      </c>
      <c r="E397" s="10">
        <f>+'FEIEF FOFIR 2024'!D397</f>
        <v>4035.77</v>
      </c>
      <c r="F397" s="29">
        <f t="shared" si="6"/>
        <v>276912.69</v>
      </c>
    </row>
    <row r="398" spans="1:6" x14ac:dyDescent="0.25">
      <c r="A398" s="3">
        <v>395</v>
      </c>
      <c r="B398" s="11" t="s">
        <v>408</v>
      </c>
      <c r="C398" s="10">
        <f>+'OCTUBRE ORDINARIO'!O398</f>
        <v>253742.94000000003</v>
      </c>
      <c r="D398" s="10">
        <f>+'AJUSTE FOFIR Y AJUSTE FIEPS 24'!E398</f>
        <v>8973.11</v>
      </c>
      <c r="E398" s="10">
        <f>+'FEIEF FOFIR 2024'!D398</f>
        <v>2173.96</v>
      </c>
      <c r="F398" s="29">
        <f t="shared" si="6"/>
        <v>264890.01000000007</v>
      </c>
    </row>
    <row r="399" spans="1:6" x14ac:dyDescent="0.25">
      <c r="A399" s="3">
        <v>396</v>
      </c>
      <c r="B399" s="11" t="s">
        <v>409</v>
      </c>
      <c r="C399" s="10">
        <f>+'OCTUBRE ORDINARIO'!O399</f>
        <v>383809.10000000003</v>
      </c>
      <c r="D399" s="10">
        <f>+'AJUSTE FOFIR Y AJUSTE FIEPS 24'!E399</f>
        <v>18899.019999999997</v>
      </c>
      <c r="E399" s="10">
        <f>+'FEIEF FOFIR 2024'!D399</f>
        <v>4578.7700000000004</v>
      </c>
      <c r="F399" s="29">
        <f t="shared" si="6"/>
        <v>407286.89000000007</v>
      </c>
    </row>
    <row r="400" spans="1:6" x14ac:dyDescent="0.25">
      <c r="A400" s="3">
        <v>397</v>
      </c>
      <c r="B400" s="11" t="s">
        <v>410</v>
      </c>
      <c r="C400" s="10">
        <f>+'OCTUBRE ORDINARIO'!O400</f>
        <v>5827957.0300000003</v>
      </c>
      <c r="D400" s="10">
        <f>+'AJUSTE FOFIR Y AJUSTE FIEPS 24'!E400</f>
        <v>490440.95</v>
      </c>
      <c r="E400" s="10">
        <f>+'FEIEF FOFIR 2024'!D400</f>
        <v>118821.77</v>
      </c>
      <c r="F400" s="29">
        <f t="shared" si="6"/>
        <v>6437219.75</v>
      </c>
    </row>
    <row r="401" spans="1:6" x14ac:dyDescent="0.25">
      <c r="A401" s="3">
        <v>398</v>
      </c>
      <c r="B401" s="11" t="s">
        <v>411</v>
      </c>
      <c r="C401" s="10">
        <f>+'OCTUBRE ORDINARIO'!O401</f>
        <v>543737.82999999996</v>
      </c>
      <c r="D401" s="10">
        <f>+'AJUSTE FOFIR Y AJUSTE FIEPS 24'!E401</f>
        <v>33037.46</v>
      </c>
      <c r="E401" s="10">
        <f>+'FEIEF FOFIR 2024'!D401</f>
        <v>8004.16</v>
      </c>
      <c r="F401" s="29">
        <f t="shared" si="6"/>
        <v>584779.44999999995</v>
      </c>
    </row>
    <row r="402" spans="1:6" x14ac:dyDescent="0.25">
      <c r="A402" s="3">
        <v>399</v>
      </c>
      <c r="B402" s="11" t="s">
        <v>412</v>
      </c>
      <c r="C402" s="10">
        <f>+'OCTUBRE ORDINARIO'!O402</f>
        <v>3295911.8999999994</v>
      </c>
      <c r="D402" s="10">
        <f>+'AJUSTE FOFIR Y AJUSTE FIEPS 24'!E402</f>
        <v>397390.89</v>
      </c>
      <c r="E402" s="10">
        <f>+'FEIEF FOFIR 2024'!D402</f>
        <v>96278.03</v>
      </c>
      <c r="F402" s="29">
        <f t="shared" si="6"/>
        <v>3789580.8199999994</v>
      </c>
    </row>
    <row r="403" spans="1:6" x14ac:dyDescent="0.25">
      <c r="A403" s="3">
        <v>400</v>
      </c>
      <c r="B403" s="11" t="s">
        <v>413</v>
      </c>
      <c r="C403" s="10">
        <f>+'OCTUBRE ORDINARIO'!O403</f>
        <v>272402.19</v>
      </c>
      <c r="D403" s="10">
        <f>+'AJUSTE FOFIR Y AJUSTE FIEPS 24'!E403</f>
        <v>13130.699999999999</v>
      </c>
      <c r="E403" s="10">
        <f>+'FEIEF FOFIR 2024'!D403</f>
        <v>3181.24</v>
      </c>
      <c r="F403" s="29">
        <f t="shared" si="6"/>
        <v>288714.13</v>
      </c>
    </row>
    <row r="404" spans="1:6" x14ac:dyDescent="0.25">
      <c r="A404" s="3">
        <v>401</v>
      </c>
      <c r="B404" s="11" t="s">
        <v>414</v>
      </c>
      <c r="C404" s="10">
        <f>+'OCTUBRE ORDINARIO'!O404</f>
        <v>4635798.6100000003</v>
      </c>
      <c r="D404" s="10">
        <f>+'AJUSTE FOFIR Y AJUSTE FIEPS 24'!E404</f>
        <v>590769.94999999995</v>
      </c>
      <c r="E404" s="10">
        <f>+'FEIEF FOFIR 2024'!D404</f>
        <v>143129.01999999999</v>
      </c>
      <c r="F404" s="29">
        <f t="shared" si="6"/>
        <v>5369697.5800000001</v>
      </c>
    </row>
    <row r="405" spans="1:6" x14ac:dyDescent="0.25">
      <c r="A405" s="3">
        <v>402</v>
      </c>
      <c r="B405" s="11" t="s">
        <v>415</v>
      </c>
      <c r="C405" s="10">
        <f>+'OCTUBRE ORDINARIO'!O405</f>
        <v>165398.77000000002</v>
      </c>
      <c r="D405" s="10">
        <f>+'AJUSTE FOFIR Y AJUSTE FIEPS 24'!E405</f>
        <v>5877.42</v>
      </c>
      <c r="E405" s="10">
        <f>+'FEIEF FOFIR 2024'!D405</f>
        <v>1423.95</v>
      </c>
      <c r="F405" s="29">
        <f t="shared" si="6"/>
        <v>172700.14000000004</v>
      </c>
    </row>
    <row r="406" spans="1:6" x14ac:dyDescent="0.25">
      <c r="A406" s="3">
        <v>403</v>
      </c>
      <c r="B406" s="11" t="s">
        <v>416</v>
      </c>
      <c r="C406" s="10">
        <f>+'OCTUBRE ORDINARIO'!O406</f>
        <v>532405.27</v>
      </c>
      <c r="D406" s="10">
        <f>+'AJUSTE FOFIR Y AJUSTE FIEPS 24'!E406</f>
        <v>51412.460000000006</v>
      </c>
      <c r="E406" s="10">
        <f>+'FEIEF FOFIR 2024'!D406</f>
        <v>12455.97</v>
      </c>
      <c r="F406" s="29">
        <f t="shared" si="6"/>
        <v>596273.69999999995</v>
      </c>
    </row>
    <row r="407" spans="1:6" x14ac:dyDescent="0.25">
      <c r="A407" s="3">
        <v>404</v>
      </c>
      <c r="B407" s="11" t="s">
        <v>417</v>
      </c>
      <c r="C407" s="10">
        <f>+'OCTUBRE ORDINARIO'!O407</f>
        <v>204023.65000000002</v>
      </c>
      <c r="D407" s="10">
        <f>+'AJUSTE FOFIR Y AJUSTE FIEPS 24'!E407</f>
        <v>10723.78</v>
      </c>
      <c r="E407" s="10">
        <f>+'FEIEF FOFIR 2024'!D407</f>
        <v>2598.11</v>
      </c>
      <c r="F407" s="29">
        <f t="shared" si="6"/>
        <v>217345.54</v>
      </c>
    </row>
    <row r="408" spans="1:6" x14ac:dyDescent="0.25">
      <c r="A408" s="3">
        <v>405</v>
      </c>
      <c r="B408" s="11" t="s">
        <v>418</v>
      </c>
      <c r="C408" s="10">
        <f>+'OCTUBRE ORDINARIO'!O408</f>
        <v>417122.33</v>
      </c>
      <c r="D408" s="10">
        <f>+'AJUSTE FOFIR Y AJUSTE FIEPS 24'!E408</f>
        <v>28437</v>
      </c>
      <c r="E408" s="10">
        <f>+'FEIEF FOFIR 2024'!D408</f>
        <v>6889.59</v>
      </c>
      <c r="F408" s="29">
        <f t="shared" si="6"/>
        <v>452448.92000000004</v>
      </c>
    </row>
    <row r="409" spans="1:6" x14ac:dyDescent="0.25">
      <c r="A409" s="3">
        <v>406</v>
      </c>
      <c r="B409" s="11" t="s">
        <v>419</v>
      </c>
      <c r="C409" s="10">
        <f>+'OCTUBRE ORDINARIO'!O409</f>
        <v>1824822.77</v>
      </c>
      <c r="D409" s="10">
        <f>+'AJUSTE FOFIR Y AJUSTE FIEPS 24'!E409</f>
        <v>123047.70999999999</v>
      </c>
      <c r="E409" s="10">
        <f>+'FEIEF FOFIR 2024'!D409</f>
        <v>29811.43</v>
      </c>
      <c r="F409" s="29">
        <f t="shared" si="6"/>
        <v>1977681.91</v>
      </c>
    </row>
    <row r="410" spans="1:6" x14ac:dyDescent="0.25">
      <c r="A410" s="3">
        <v>407</v>
      </c>
      <c r="B410" s="11" t="s">
        <v>420</v>
      </c>
      <c r="C410" s="10">
        <f>+'OCTUBRE ORDINARIO'!O410</f>
        <v>744635.93</v>
      </c>
      <c r="D410" s="10">
        <f>+'AJUSTE FOFIR Y AJUSTE FIEPS 24'!E410</f>
        <v>53464.49</v>
      </c>
      <c r="E410" s="10">
        <f>+'FEIEF FOFIR 2024'!D410</f>
        <v>12953.13</v>
      </c>
      <c r="F410" s="29">
        <f t="shared" si="6"/>
        <v>811053.55</v>
      </c>
    </row>
    <row r="411" spans="1:6" x14ac:dyDescent="0.25">
      <c r="A411" s="3">
        <v>408</v>
      </c>
      <c r="B411" s="11" t="s">
        <v>421</v>
      </c>
      <c r="C411" s="10">
        <f>+'OCTUBRE ORDINARIO'!O411</f>
        <v>147384.95999999999</v>
      </c>
      <c r="D411" s="10">
        <f>+'AJUSTE FOFIR Y AJUSTE FIEPS 24'!E411</f>
        <v>3756.08</v>
      </c>
      <c r="E411" s="10">
        <f>+'FEIEF FOFIR 2024'!D411</f>
        <v>910</v>
      </c>
      <c r="F411" s="29">
        <f t="shared" si="6"/>
        <v>152051.03999999998</v>
      </c>
    </row>
    <row r="412" spans="1:6" x14ac:dyDescent="0.25">
      <c r="A412" s="3">
        <v>409</v>
      </c>
      <c r="B412" s="11" t="s">
        <v>422</v>
      </c>
      <c r="C412" s="10">
        <f>+'OCTUBRE ORDINARIO'!O412</f>
        <v>2204490.9899999998</v>
      </c>
      <c r="D412" s="10">
        <f>+'AJUSTE FOFIR Y AJUSTE FIEPS 24'!E412</f>
        <v>289173.82</v>
      </c>
      <c r="E412" s="10">
        <f>+'FEIEF FOFIR 2024'!D412</f>
        <v>70059.7</v>
      </c>
      <c r="F412" s="29">
        <f t="shared" si="6"/>
        <v>2563724.5099999998</v>
      </c>
    </row>
    <row r="413" spans="1:6" x14ac:dyDescent="0.25">
      <c r="A413" s="3">
        <v>410</v>
      </c>
      <c r="B413" s="11" t="s">
        <v>423</v>
      </c>
      <c r="C413" s="10">
        <f>+'OCTUBRE ORDINARIO'!O413</f>
        <v>356015.51000000007</v>
      </c>
      <c r="D413" s="10">
        <f>+'AJUSTE FOFIR Y AJUSTE FIEPS 24'!E413</f>
        <v>21530.2</v>
      </c>
      <c r="E413" s="10">
        <f>+'FEIEF FOFIR 2024'!D413</f>
        <v>5216.24</v>
      </c>
      <c r="F413" s="29">
        <f t="shared" si="6"/>
        <v>382761.95000000007</v>
      </c>
    </row>
    <row r="414" spans="1:6" x14ac:dyDescent="0.25">
      <c r="A414" s="3">
        <v>411</v>
      </c>
      <c r="B414" s="11" t="s">
        <v>424</v>
      </c>
      <c r="C414" s="10">
        <f>+'OCTUBRE ORDINARIO'!O414</f>
        <v>161420.88999999998</v>
      </c>
      <c r="D414" s="10">
        <f>+'AJUSTE FOFIR Y AJUSTE FIEPS 24'!E414</f>
        <v>5201.1099999999997</v>
      </c>
      <c r="E414" s="10">
        <f>+'FEIEF FOFIR 2024'!D414</f>
        <v>1260.0999999999999</v>
      </c>
      <c r="F414" s="29">
        <f t="shared" si="6"/>
        <v>167882.09999999998</v>
      </c>
    </row>
    <row r="415" spans="1:6" x14ac:dyDescent="0.25">
      <c r="A415" s="3">
        <v>412</v>
      </c>
      <c r="B415" s="11" t="s">
        <v>425</v>
      </c>
      <c r="C415" s="10">
        <f>+'OCTUBRE ORDINARIO'!O415</f>
        <v>406734.44999999995</v>
      </c>
      <c r="D415" s="10">
        <f>+'AJUSTE FOFIR Y AJUSTE FIEPS 24'!E415</f>
        <v>21809.919999999998</v>
      </c>
      <c r="E415" s="10">
        <f>+'FEIEF FOFIR 2024'!D415</f>
        <v>5284.01</v>
      </c>
      <c r="F415" s="29">
        <f t="shared" si="6"/>
        <v>433828.37999999995</v>
      </c>
    </row>
    <row r="416" spans="1:6" x14ac:dyDescent="0.25">
      <c r="A416" s="3">
        <v>413</v>
      </c>
      <c r="B416" s="11" t="s">
        <v>426</v>
      </c>
      <c r="C416" s="10">
        <f>+'OCTUBRE ORDINARIO'!O416</f>
        <v>21548099.220000006</v>
      </c>
      <c r="D416" s="10">
        <f>+'AJUSTE FOFIR Y AJUSTE FIEPS 24'!E416</f>
        <v>2694836.25</v>
      </c>
      <c r="E416" s="10">
        <f>+'FEIEF FOFIR 2024'!D416</f>
        <v>652892.51</v>
      </c>
      <c r="F416" s="29">
        <f t="shared" si="6"/>
        <v>24895827.980000008</v>
      </c>
    </row>
    <row r="417" spans="1:6" x14ac:dyDescent="0.25">
      <c r="A417" s="3">
        <v>414</v>
      </c>
      <c r="B417" s="11" t="s">
        <v>427</v>
      </c>
      <c r="C417" s="10">
        <f>+'OCTUBRE ORDINARIO'!O417</f>
        <v>899182.04999999993</v>
      </c>
      <c r="D417" s="10">
        <f>+'AJUSTE FOFIR Y AJUSTE FIEPS 24'!E417</f>
        <v>74125.48000000001</v>
      </c>
      <c r="E417" s="10">
        <f>+'FEIEF FOFIR 2024'!D417</f>
        <v>17958.78</v>
      </c>
      <c r="F417" s="29">
        <f t="shared" si="6"/>
        <v>991266.30999999994</v>
      </c>
    </row>
    <row r="418" spans="1:6" x14ac:dyDescent="0.25">
      <c r="A418" s="3">
        <v>415</v>
      </c>
      <c r="B418" s="11" t="s">
        <v>428</v>
      </c>
      <c r="C418" s="10">
        <f>+'OCTUBRE ORDINARIO'!O418</f>
        <v>414271.5199999999</v>
      </c>
      <c r="D418" s="10">
        <f>+'AJUSTE FOFIR Y AJUSTE FIEPS 24'!E418</f>
        <v>27982.059999999998</v>
      </c>
      <c r="E418" s="10">
        <f>+'FEIEF FOFIR 2024'!D418</f>
        <v>6779.36</v>
      </c>
      <c r="F418" s="29">
        <f t="shared" si="6"/>
        <v>449032.93999999989</v>
      </c>
    </row>
    <row r="419" spans="1:6" x14ac:dyDescent="0.25">
      <c r="A419" s="3">
        <v>416</v>
      </c>
      <c r="B419" s="11" t="s">
        <v>429</v>
      </c>
      <c r="C419" s="10">
        <f>+'OCTUBRE ORDINARIO'!O419</f>
        <v>170825.13999999998</v>
      </c>
      <c r="D419" s="10">
        <f>+'AJUSTE FOFIR Y AJUSTE FIEPS 24'!E419</f>
        <v>4459.5899999999992</v>
      </c>
      <c r="E419" s="10">
        <f>+'FEIEF FOFIR 2024'!D419</f>
        <v>1080.45</v>
      </c>
      <c r="F419" s="29">
        <f t="shared" si="6"/>
        <v>176365.18</v>
      </c>
    </row>
    <row r="420" spans="1:6" x14ac:dyDescent="0.25">
      <c r="A420" s="3">
        <v>417</v>
      </c>
      <c r="B420" s="11" t="s">
        <v>430</v>
      </c>
      <c r="C420" s="10">
        <f>+'OCTUBRE ORDINARIO'!O420</f>
        <v>932390.96</v>
      </c>
      <c r="D420" s="10">
        <f>+'AJUSTE FOFIR Y AJUSTE FIEPS 24'!E420</f>
        <v>57958.82</v>
      </c>
      <c r="E420" s="10">
        <f>+'FEIEF FOFIR 2024'!D420</f>
        <v>14042</v>
      </c>
      <c r="F420" s="29">
        <f t="shared" si="6"/>
        <v>1004391.7799999999</v>
      </c>
    </row>
    <row r="421" spans="1:6" x14ac:dyDescent="0.25">
      <c r="A421" s="3">
        <v>418</v>
      </c>
      <c r="B421" s="11" t="s">
        <v>431</v>
      </c>
      <c r="C421" s="10">
        <f>+'OCTUBRE ORDINARIO'!O421</f>
        <v>896311.44</v>
      </c>
      <c r="D421" s="10">
        <f>+'AJUSTE FOFIR Y AJUSTE FIEPS 24'!E421</f>
        <v>80374.850000000006</v>
      </c>
      <c r="E421" s="10">
        <f>+'FEIEF FOFIR 2024'!D421</f>
        <v>19472.849999999999</v>
      </c>
      <c r="F421" s="29">
        <f t="shared" si="6"/>
        <v>996159.1399999999</v>
      </c>
    </row>
    <row r="422" spans="1:6" x14ac:dyDescent="0.25">
      <c r="A422" s="3">
        <v>419</v>
      </c>
      <c r="B422" s="11" t="s">
        <v>432</v>
      </c>
      <c r="C422" s="10">
        <f>+'OCTUBRE ORDINARIO'!O422</f>
        <v>165304.57</v>
      </c>
      <c r="D422" s="10">
        <f>+'AJUSTE FOFIR Y AJUSTE FIEPS 24'!E422</f>
        <v>6033.48</v>
      </c>
      <c r="E422" s="10">
        <f>+'FEIEF FOFIR 2024'!D422</f>
        <v>1461.76</v>
      </c>
      <c r="F422" s="29">
        <f t="shared" si="6"/>
        <v>172799.81000000003</v>
      </c>
    </row>
    <row r="423" spans="1:6" x14ac:dyDescent="0.25">
      <c r="A423" s="3">
        <v>420</v>
      </c>
      <c r="B423" s="11" t="s">
        <v>433</v>
      </c>
      <c r="C423" s="10">
        <f>+'OCTUBRE ORDINARIO'!O423</f>
        <v>240342.06000000003</v>
      </c>
      <c r="D423" s="10">
        <f>+'AJUSTE FOFIR Y AJUSTE FIEPS 24'!E423</f>
        <v>10651.18</v>
      </c>
      <c r="E423" s="10">
        <f>+'FEIEF FOFIR 2024'!D423</f>
        <v>2580.52</v>
      </c>
      <c r="F423" s="29">
        <f t="shared" si="6"/>
        <v>253573.76000000001</v>
      </c>
    </row>
    <row r="424" spans="1:6" x14ac:dyDescent="0.25">
      <c r="A424" s="3">
        <v>421</v>
      </c>
      <c r="B424" s="11" t="s">
        <v>434</v>
      </c>
      <c r="C424" s="10">
        <f>+'OCTUBRE ORDINARIO'!O424</f>
        <v>784422.74000000011</v>
      </c>
      <c r="D424" s="10">
        <f>+'AJUSTE FOFIR Y AJUSTE FIEPS 24'!E424</f>
        <v>47595.29</v>
      </c>
      <c r="E424" s="10">
        <f>+'FEIEF FOFIR 2024'!D424</f>
        <v>11531.17</v>
      </c>
      <c r="F424" s="29">
        <f t="shared" si="6"/>
        <v>843549.20000000019</v>
      </c>
    </row>
    <row r="425" spans="1:6" x14ac:dyDescent="0.25">
      <c r="A425" s="3">
        <v>422</v>
      </c>
      <c r="B425" s="11" t="s">
        <v>435</v>
      </c>
      <c r="C425" s="10">
        <f>+'OCTUBRE ORDINARIO'!O425</f>
        <v>174722.15999999997</v>
      </c>
      <c r="D425" s="10">
        <f>+'AJUSTE FOFIR Y AJUSTE FIEPS 24'!E425</f>
        <v>6204.49</v>
      </c>
      <c r="E425" s="10">
        <f>+'FEIEF FOFIR 2024'!D425</f>
        <v>1503.2</v>
      </c>
      <c r="F425" s="29">
        <f t="shared" si="6"/>
        <v>182429.84999999998</v>
      </c>
    </row>
    <row r="426" spans="1:6" x14ac:dyDescent="0.25">
      <c r="A426" s="3">
        <v>423</v>
      </c>
      <c r="B426" s="11" t="s">
        <v>436</v>
      </c>
      <c r="C426" s="10">
        <f>+'OCTUBRE ORDINARIO'!O426</f>
        <v>126789.01999999999</v>
      </c>
      <c r="D426" s="10">
        <f>+'AJUSTE FOFIR Y AJUSTE FIEPS 24'!E426</f>
        <v>2511.7199999999998</v>
      </c>
      <c r="E426" s="10">
        <f>+'FEIEF FOFIR 2024'!D426</f>
        <v>608.53</v>
      </c>
      <c r="F426" s="29">
        <f t="shared" si="6"/>
        <v>129909.26999999999</v>
      </c>
    </row>
    <row r="427" spans="1:6" x14ac:dyDescent="0.25">
      <c r="A427" s="3">
        <v>424</v>
      </c>
      <c r="B427" s="11" t="s">
        <v>437</v>
      </c>
      <c r="C427" s="10">
        <f>+'OCTUBRE ORDINARIO'!O427</f>
        <v>492684.91</v>
      </c>
      <c r="D427" s="10">
        <f>+'AJUSTE FOFIR Y AJUSTE FIEPS 24'!E427</f>
        <v>21379.74</v>
      </c>
      <c r="E427" s="10">
        <f>+'FEIEF FOFIR 2024'!D427</f>
        <v>5179.79</v>
      </c>
      <c r="F427" s="29">
        <f t="shared" si="6"/>
        <v>519244.43999999994</v>
      </c>
    </row>
    <row r="428" spans="1:6" x14ac:dyDescent="0.25">
      <c r="A428" s="3">
        <v>425</v>
      </c>
      <c r="B428" s="11" t="s">
        <v>438</v>
      </c>
      <c r="C428" s="10">
        <f>+'OCTUBRE ORDINARIO'!O428</f>
        <v>357469.02</v>
      </c>
      <c r="D428" s="10">
        <f>+'AJUSTE FOFIR Y AJUSTE FIEPS 24'!E428</f>
        <v>22670.38</v>
      </c>
      <c r="E428" s="10">
        <f>+'FEIEF FOFIR 2024'!D428</f>
        <v>5492.47</v>
      </c>
      <c r="F428" s="29">
        <f t="shared" si="6"/>
        <v>385631.87</v>
      </c>
    </row>
    <row r="429" spans="1:6" x14ac:dyDescent="0.25">
      <c r="A429" s="3">
        <v>426</v>
      </c>
      <c r="B429" s="11" t="s">
        <v>439</v>
      </c>
      <c r="C429" s="10">
        <f>+'OCTUBRE ORDINARIO'!O429</f>
        <v>691600.00999999989</v>
      </c>
      <c r="D429" s="10">
        <f>+'AJUSTE FOFIR Y AJUSTE FIEPS 24'!E429</f>
        <v>52026.98</v>
      </c>
      <c r="E429" s="10">
        <f>+'FEIEF FOFIR 2024'!D429</f>
        <v>12604.86</v>
      </c>
      <c r="F429" s="29">
        <f t="shared" si="6"/>
        <v>756231.84999999986</v>
      </c>
    </row>
    <row r="430" spans="1:6" x14ac:dyDescent="0.25">
      <c r="A430" s="3">
        <v>427</v>
      </c>
      <c r="B430" s="11" t="s">
        <v>440</v>
      </c>
      <c r="C430" s="10">
        <f>+'OCTUBRE ORDINARIO'!O430</f>
        <v>1157543.0399999998</v>
      </c>
      <c r="D430" s="10">
        <f>+'AJUSTE FOFIR Y AJUSTE FIEPS 24'!E430</f>
        <v>102615.18000000001</v>
      </c>
      <c r="E430" s="10">
        <f>+'FEIEF FOFIR 2024'!D430</f>
        <v>24861.13</v>
      </c>
      <c r="F430" s="29">
        <f t="shared" si="6"/>
        <v>1285019.3499999996</v>
      </c>
    </row>
    <row r="431" spans="1:6" x14ac:dyDescent="0.25">
      <c r="A431" s="3">
        <v>428</v>
      </c>
      <c r="B431" s="11" t="s">
        <v>441</v>
      </c>
      <c r="C431" s="10">
        <f>+'OCTUBRE ORDINARIO'!O431</f>
        <v>269428.62</v>
      </c>
      <c r="D431" s="10">
        <f>+'AJUSTE FOFIR Y AJUSTE FIEPS 24'!E431</f>
        <v>12741.81</v>
      </c>
      <c r="E431" s="10">
        <f>+'FEIEF FOFIR 2024'!D431</f>
        <v>3087.03</v>
      </c>
      <c r="F431" s="29">
        <f t="shared" si="6"/>
        <v>285257.46000000002</v>
      </c>
    </row>
    <row r="432" spans="1:6" x14ac:dyDescent="0.25">
      <c r="A432" s="3">
        <v>429</v>
      </c>
      <c r="B432" s="11" t="s">
        <v>442</v>
      </c>
      <c r="C432" s="10">
        <f>+'OCTUBRE ORDINARIO'!O432</f>
        <v>225681.09999999998</v>
      </c>
      <c r="D432" s="10">
        <f>+'AJUSTE FOFIR Y AJUSTE FIEPS 24'!E432</f>
        <v>8372.65</v>
      </c>
      <c r="E432" s="10">
        <f>+'FEIEF FOFIR 2024'!D432</f>
        <v>2028.49</v>
      </c>
      <c r="F432" s="29">
        <f t="shared" si="6"/>
        <v>236082.23999999996</v>
      </c>
    </row>
    <row r="433" spans="1:6" x14ac:dyDescent="0.25">
      <c r="A433" s="3">
        <v>430</v>
      </c>
      <c r="B433" s="11" t="s">
        <v>443</v>
      </c>
      <c r="C433" s="10">
        <f>+'OCTUBRE ORDINARIO'!O433</f>
        <v>129616.10000000002</v>
      </c>
      <c r="D433" s="10">
        <f>+'AJUSTE FOFIR Y AJUSTE FIEPS 24'!E433</f>
        <v>1931.1899999999998</v>
      </c>
      <c r="E433" s="10">
        <f>+'FEIEF FOFIR 2024'!D433</f>
        <v>467.88</v>
      </c>
      <c r="F433" s="29">
        <f t="shared" si="6"/>
        <v>132015.17000000001</v>
      </c>
    </row>
    <row r="434" spans="1:6" x14ac:dyDescent="0.25">
      <c r="A434" s="3">
        <v>431</v>
      </c>
      <c r="B434" s="11" t="s">
        <v>444</v>
      </c>
      <c r="C434" s="10">
        <f>+'OCTUBRE ORDINARIO'!O434</f>
        <v>194416.7</v>
      </c>
      <c r="D434" s="10">
        <f>+'AJUSTE FOFIR Y AJUSTE FIEPS 24'!E434</f>
        <v>10932.85</v>
      </c>
      <c r="E434" s="10">
        <f>+'FEIEF FOFIR 2024'!D434</f>
        <v>2648.76</v>
      </c>
      <c r="F434" s="29">
        <f t="shared" si="6"/>
        <v>207998.31000000003</v>
      </c>
    </row>
    <row r="435" spans="1:6" x14ac:dyDescent="0.25">
      <c r="A435" s="3">
        <v>432</v>
      </c>
      <c r="B435" s="11" t="s">
        <v>445</v>
      </c>
      <c r="C435" s="10">
        <f>+'OCTUBRE ORDINARIO'!O435</f>
        <v>211751.63</v>
      </c>
      <c r="D435" s="10">
        <f>+'AJUSTE FOFIR Y AJUSTE FIEPS 24'!E435</f>
        <v>7946.58</v>
      </c>
      <c r="E435" s="10">
        <f>+'FEIEF FOFIR 2024'!D435</f>
        <v>1925.26</v>
      </c>
      <c r="F435" s="29">
        <f t="shared" si="6"/>
        <v>221623.47</v>
      </c>
    </row>
    <row r="436" spans="1:6" x14ac:dyDescent="0.25">
      <c r="A436" s="3">
        <v>433</v>
      </c>
      <c r="B436" s="11" t="s">
        <v>446</v>
      </c>
      <c r="C436" s="10">
        <f>+'OCTUBRE ORDINARIO'!O436</f>
        <v>287624.61000000004</v>
      </c>
      <c r="D436" s="10">
        <f>+'AJUSTE FOFIR Y AJUSTE FIEPS 24'!E436</f>
        <v>17143.82</v>
      </c>
      <c r="E436" s="10">
        <f>+'FEIEF FOFIR 2024'!D436</f>
        <v>4153.53</v>
      </c>
      <c r="F436" s="29">
        <f t="shared" si="6"/>
        <v>308921.96000000008</v>
      </c>
    </row>
    <row r="437" spans="1:6" x14ac:dyDescent="0.25">
      <c r="A437" s="3">
        <v>434</v>
      </c>
      <c r="B437" s="11" t="s">
        <v>447</v>
      </c>
      <c r="C437" s="10">
        <f>+'OCTUBRE ORDINARIO'!O437</f>
        <v>424896.58999999991</v>
      </c>
      <c r="D437" s="10">
        <f>+'AJUSTE FOFIR Y AJUSTE FIEPS 24'!E437</f>
        <v>22519.579999999998</v>
      </c>
      <c r="E437" s="10">
        <f>+'FEIEF FOFIR 2024'!D437</f>
        <v>5455.94</v>
      </c>
      <c r="F437" s="29">
        <f t="shared" si="6"/>
        <v>452872.10999999993</v>
      </c>
    </row>
    <row r="438" spans="1:6" x14ac:dyDescent="0.25">
      <c r="A438" s="3">
        <v>435</v>
      </c>
      <c r="B438" s="11" t="s">
        <v>448</v>
      </c>
      <c r="C438" s="10">
        <f>+'OCTUBRE ORDINARIO'!O438</f>
        <v>389302.65999999992</v>
      </c>
      <c r="D438" s="10">
        <f>+'AJUSTE FOFIR Y AJUSTE FIEPS 24'!E438</f>
        <v>24092.93</v>
      </c>
      <c r="E438" s="10">
        <f>+'FEIEF FOFIR 2024'!D438</f>
        <v>5837.12</v>
      </c>
      <c r="F438" s="29">
        <f t="shared" si="6"/>
        <v>419232.7099999999</v>
      </c>
    </row>
    <row r="439" spans="1:6" x14ac:dyDescent="0.25">
      <c r="A439" s="3">
        <v>436</v>
      </c>
      <c r="B439" s="11" t="s">
        <v>449</v>
      </c>
      <c r="C439" s="10">
        <f>+'OCTUBRE ORDINARIO'!O439</f>
        <v>170430.20000000004</v>
      </c>
      <c r="D439" s="10">
        <f>+'AJUSTE FOFIR Y AJUSTE FIEPS 24'!E439</f>
        <v>5177.1900000000005</v>
      </c>
      <c r="E439" s="10">
        <f>+'FEIEF FOFIR 2024'!D439</f>
        <v>1254.31</v>
      </c>
      <c r="F439" s="29">
        <f t="shared" si="6"/>
        <v>176861.70000000004</v>
      </c>
    </row>
    <row r="440" spans="1:6" x14ac:dyDescent="0.25">
      <c r="A440" s="3">
        <v>437</v>
      </c>
      <c r="B440" s="11" t="s">
        <v>450</v>
      </c>
      <c r="C440" s="10">
        <f>+'OCTUBRE ORDINARIO'!O440</f>
        <v>1019185.65</v>
      </c>
      <c r="D440" s="10">
        <f>+'AJUSTE FOFIR Y AJUSTE FIEPS 24'!E440</f>
        <v>59879.49</v>
      </c>
      <c r="E440" s="10">
        <f>+'FEIEF FOFIR 2024'!D440</f>
        <v>14507.33</v>
      </c>
      <c r="F440" s="29">
        <f t="shared" si="6"/>
        <v>1093572.4700000002</v>
      </c>
    </row>
    <row r="441" spans="1:6" x14ac:dyDescent="0.25">
      <c r="A441" s="3">
        <v>438</v>
      </c>
      <c r="B441" s="11" t="s">
        <v>451</v>
      </c>
      <c r="C441" s="10">
        <f>+'OCTUBRE ORDINARIO'!O441</f>
        <v>241106.91999999998</v>
      </c>
      <c r="D441" s="10">
        <f>+'AJUSTE FOFIR Y AJUSTE FIEPS 24'!E441</f>
        <v>10129.86</v>
      </c>
      <c r="E441" s="10">
        <f>+'FEIEF FOFIR 2024'!D441</f>
        <v>2454.2199999999998</v>
      </c>
      <c r="F441" s="29">
        <f t="shared" si="6"/>
        <v>253690.99999999997</v>
      </c>
    </row>
    <row r="442" spans="1:6" x14ac:dyDescent="0.25">
      <c r="A442" s="3">
        <v>439</v>
      </c>
      <c r="B442" s="11" t="s">
        <v>452</v>
      </c>
      <c r="C442" s="10">
        <f>+'OCTUBRE ORDINARIO'!O442</f>
        <v>4226671.05</v>
      </c>
      <c r="D442" s="10">
        <f>+'AJUSTE FOFIR Y AJUSTE FIEPS 24'!E442</f>
        <v>181339.31</v>
      </c>
      <c r="E442" s="10">
        <f>+'FEIEF FOFIR 2024'!D442</f>
        <v>43934.05</v>
      </c>
      <c r="F442" s="29">
        <f t="shared" si="6"/>
        <v>4451944.4099999992</v>
      </c>
    </row>
    <row r="443" spans="1:6" x14ac:dyDescent="0.25">
      <c r="A443" s="3">
        <v>440</v>
      </c>
      <c r="B443" s="11" t="s">
        <v>453</v>
      </c>
      <c r="C443" s="10">
        <f>+'OCTUBRE ORDINARIO'!O443</f>
        <v>212081.84</v>
      </c>
      <c r="D443" s="10">
        <f>+'AJUSTE FOFIR Y AJUSTE FIEPS 24'!E443</f>
        <v>4599.17</v>
      </c>
      <c r="E443" s="10">
        <f>+'FEIEF FOFIR 2024'!D443</f>
        <v>1114.27</v>
      </c>
      <c r="F443" s="29">
        <f t="shared" si="6"/>
        <v>217795.28</v>
      </c>
    </row>
    <row r="444" spans="1:6" x14ac:dyDescent="0.25">
      <c r="A444" s="3">
        <v>441</v>
      </c>
      <c r="B444" s="11" t="s">
        <v>454</v>
      </c>
      <c r="C444" s="10">
        <f>+'OCTUBRE ORDINARIO'!O444</f>
        <v>772381.88000000012</v>
      </c>
      <c r="D444" s="10">
        <f>+'AJUSTE FOFIR Y AJUSTE FIEPS 24'!E444</f>
        <v>70282.350000000006</v>
      </c>
      <c r="E444" s="10">
        <f>+'FEIEF FOFIR 2024'!D444</f>
        <v>17027.68</v>
      </c>
      <c r="F444" s="29">
        <f t="shared" si="6"/>
        <v>859691.91000000015</v>
      </c>
    </row>
    <row r="445" spans="1:6" x14ac:dyDescent="0.25">
      <c r="A445" s="3">
        <v>442</v>
      </c>
      <c r="B445" s="11" t="s">
        <v>455</v>
      </c>
      <c r="C445" s="10">
        <f>+'OCTUBRE ORDINARIO'!O445</f>
        <v>135593.96</v>
      </c>
      <c r="D445" s="10">
        <f>+'AJUSTE FOFIR Y AJUSTE FIEPS 24'!E445</f>
        <v>7652.16</v>
      </c>
      <c r="E445" s="10">
        <f>+'FEIEF FOFIR 2024'!D445</f>
        <v>1853.93</v>
      </c>
      <c r="F445" s="29">
        <f t="shared" si="6"/>
        <v>145100.04999999999</v>
      </c>
    </row>
    <row r="446" spans="1:6" x14ac:dyDescent="0.25">
      <c r="A446" s="3">
        <v>443</v>
      </c>
      <c r="B446" s="11" t="s">
        <v>456</v>
      </c>
      <c r="C446" s="10">
        <f>+'OCTUBRE ORDINARIO'!O446</f>
        <v>133448.69</v>
      </c>
      <c r="D446" s="10">
        <f>+'AJUSTE FOFIR Y AJUSTE FIEPS 24'!E446</f>
        <v>7965.4000000000005</v>
      </c>
      <c r="E446" s="10">
        <f>+'FEIEF FOFIR 2024'!D446</f>
        <v>1929.82</v>
      </c>
      <c r="F446" s="29">
        <f t="shared" si="6"/>
        <v>143343.91</v>
      </c>
    </row>
    <row r="447" spans="1:6" x14ac:dyDescent="0.25">
      <c r="A447" s="3">
        <v>444</v>
      </c>
      <c r="B447" s="11" t="s">
        <v>457</v>
      </c>
      <c r="C447" s="10">
        <f>+'OCTUBRE ORDINARIO'!O447</f>
        <v>139636.27999999997</v>
      </c>
      <c r="D447" s="10">
        <f>+'AJUSTE FOFIR Y AJUSTE FIEPS 24'!E447</f>
        <v>4128.9399999999996</v>
      </c>
      <c r="E447" s="10">
        <f>+'FEIEF FOFIR 2024'!D447</f>
        <v>1000.34</v>
      </c>
      <c r="F447" s="29">
        <f t="shared" si="6"/>
        <v>144765.55999999997</v>
      </c>
    </row>
    <row r="448" spans="1:6" x14ac:dyDescent="0.25">
      <c r="A448" s="3">
        <v>445</v>
      </c>
      <c r="B448" s="11" t="s">
        <v>458</v>
      </c>
      <c r="C448" s="10">
        <f>+'OCTUBRE ORDINARIO'!O448</f>
        <v>233145.47999999998</v>
      </c>
      <c r="D448" s="10">
        <f>+'AJUSTE FOFIR Y AJUSTE FIEPS 24'!E448</f>
        <v>10353.720000000001</v>
      </c>
      <c r="E448" s="10">
        <f>+'FEIEF FOFIR 2024'!D448</f>
        <v>2508.4499999999998</v>
      </c>
      <c r="F448" s="29">
        <f t="shared" si="6"/>
        <v>246007.65</v>
      </c>
    </row>
    <row r="449" spans="1:6" x14ac:dyDescent="0.25">
      <c r="A449" s="3">
        <v>446</v>
      </c>
      <c r="B449" s="11" t="s">
        <v>459</v>
      </c>
      <c r="C449" s="10">
        <f>+'OCTUBRE ORDINARIO'!O449</f>
        <v>549923.03999999992</v>
      </c>
      <c r="D449" s="10">
        <f>+'AJUSTE FOFIR Y AJUSTE FIEPS 24'!E449</f>
        <v>38786.450000000004</v>
      </c>
      <c r="E449" s="10">
        <f>+'FEIEF FOFIR 2024'!D449</f>
        <v>9397</v>
      </c>
      <c r="F449" s="29">
        <f t="shared" si="6"/>
        <v>598106.48999999987</v>
      </c>
    </row>
    <row r="450" spans="1:6" x14ac:dyDescent="0.25">
      <c r="A450" s="3">
        <v>447</v>
      </c>
      <c r="B450" s="11" t="s">
        <v>460</v>
      </c>
      <c r="C450" s="10">
        <f>+'OCTUBRE ORDINARIO'!O450</f>
        <v>1313240.0900000001</v>
      </c>
      <c r="D450" s="10">
        <f>+'AJUSTE FOFIR Y AJUSTE FIEPS 24'!E450</f>
        <v>106835.7</v>
      </c>
      <c r="E450" s="10">
        <f>+'FEIEF FOFIR 2024'!D450</f>
        <v>25883.66</v>
      </c>
      <c r="F450" s="29">
        <f t="shared" si="6"/>
        <v>1445959.45</v>
      </c>
    </row>
    <row r="451" spans="1:6" x14ac:dyDescent="0.25">
      <c r="A451" s="3">
        <v>448</v>
      </c>
      <c r="B451" s="11" t="s">
        <v>461</v>
      </c>
      <c r="C451" s="10">
        <f>+'OCTUBRE ORDINARIO'!O451</f>
        <v>238955.23000000004</v>
      </c>
      <c r="D451" s="10">
        <f>+'AJUSTE FOFIR Y AJUSTE FIEPS 24'!E451</f>
        <v>13602.65</v>
      </c>
      <c r="E451" s="10">
        <f>+'FEIEF FOFIR 2024'!D451</f>
        <v>3295.59</v>
      </c>
      <c r="F451" s="29">
        <f t="shared" si="6"/>
        <v>255853.47000000003</v>
      </c>
    </row>
    <row r="452" spans="1:6" x14ac:dyDescent="0.25">
      <c r="A452" s="3">
        <v>449</v>
      </c>
      <c r="B452" s="11" t="s">
        <v>462</v>
      </c>
      <c r="C452" s="10">
        <f>+'OCTUBRE ORDINARIO'!O452</f>
        <v>447415.96000000008</v>
      </c>
      <c r="D452" s="10">
        <f>+'AJUSTE FOFIR Y AJUSTE FIEPS 24'!E452</f>
        <v>19536.649999999998</v>
      </c>
      <c r="E452" s="10">
        <f>+'FEIEF FOFIR 2024'!D452</f>
        <v>4733.25</v>
      </c>
      <c r="F452" s="29">
        <f t="shared" si="6"/>
        <v>471685.8600000001</v>
      </c>
    </row>
    <row r="453" spans="1:6" x14ac:dyDescent="0.25">
      <c r="A453" s="3">
        <v>450</v>
      </c>
      <c r="B453" s="11" t="s">
        <v>463</v>
      </c>
      <c r="C453" s="10">
        <f>+'OCTUBRE ORDINARIO'!O453</f>
        <v>970054.83</v>
      </c>
      <c r="D453" s="10">
        <f>+'AJUSTE FOFIR Y AJUSTE FIEPS 24'!E453</f>
        <v>78586.739999999991</v>
      </c>
      <c r="E453" s="10">
        <f>+'FEIEF FOFIR 2024'!D453</f>
        <v>19039.63</v>
      </c>
      <c r="F453" s="29">
        <f t="shared" ref="F453:F516" si="7">SUM(C453:E453)</f>
        <v>1067681.1999999997</v>
      </c>
    </row>
    <row r="454" spans="1:6" x14ac:dyDescent="0.25">
      <c r="A454" s="3">
        <v>451</v>
      </c>
      <c r="B454" s="11" t="s">
        <v>464</v>
      </c>
      <c r="C454" s="10">
        <f>+'OCTUBRE ORDINARIO'!O454</f>
        <v>192850.54999999996</v>
      </c>
      <c r="D454" s="10">
        <f>+'AJUSTE FOFIR Y AJUSTE FIEPS 24'!E454</f>
        <v>5615.79</v>
      </c>
      <c r="E454" s="10">
        <f>+'FEIEF FOFIR 2024'!D454</f>
        <v>1360.57</v>
      </c>
      <c r="F454" s="29">
        <f t="shared" si="7"/>
        <v>199826.90999999997</v>
      </c>
    </row>
    <row r="455" spans="1:6" x14ac:dyDescent="0.25">
      <c r="A455" s="3">
        <v>452</v>
      </c>
      <c r="B455" s="11" t="s">
        <v>465</v>
      </c>
      <c r="C455" s="10">
        <f>+'OCTUBRE ORDINARIO'!O455</f>
        <v>511673.43999999994</v>
      </c>
      <c r="D455" s="10">
        <f>+'AJUSTE FOFIR Y AJUSTE FIEPS 24'!E455</f>
        <v>29935.64</v>
      </c>
      <c r="E455" s="10">
        <f>+'FEIEF FOFIR 2024'!D455</f>
        <v>7252.67</v>
      </c>
      <c r="F455" s="29">
        <f t="shared" si="7"/>
        <v>548861.75</v>
      </c>
    </row>
    <row r="456" spans="1:6" x14ac:dyDescent="0.25">
      <c r="A456" s="3">
        <v>453</v>
      </c>
      <c r="B456" s="11" t="s">
        <v>466</v>
      </c>
      <c r="C456" s="10">
        <f>+'OCTUBRE ORDINARIO'!O456</f>
        <v>427225.25</v>
      </c>
      <c r="D456" s="10">
        <f>+'AJUSTE FOFIR Y AJUSTE FIEPS 24'!E456</f>
        <v>48062.86</v>
      </c>
      <c r="E456" s="10">
        <f>+'FEIEF FOFIR 2024'!D456</f>
        <v>11644.45</v>
      </c>
      <c r="F456" s="29">
        <f t="shared" si="7"/>
        <v>486932.56</v>
      </c>
    </row>
    <row r="457" spans="1:6" x14ac:dyDescent="0.25">
      <c r="A457" s="3">
        <v>454</v>
      </c>
      <c r="B457" s="11" t="s">
        <v>467</v>
      </c>
      <c r="C457" s="10">
        <f>+'OCTUBRE ORDINARIO'!O457</f>
        <v>306570.17000000004</v>
      </c>
      <c r="D457" s="10">
        <f>+'AJUSTE FOFIR Y AJUSTE FIEPS 24'!E457</f>
        <v>19587.72</v>
      </c>
      <c r="E457" s="10">
        <f>+'FEIEF FOFIR 2024'!D457</f>
        <v>4745.62</v>
      </c>
      <c r="F457" s="29">
        <f t="shared" si="7"/>
        <v>330903.51</v>
      </c>
    </row>
    <row r="458" spans="1:6" x14ac:dyDescent="0.25">
      <c r="A458" s="3">
        <v>455</v>
      </c>
      <c r="B458" s="11" t="s">
        <v>468</v>
      </c>
      <c r="C458" s="10">
        <f>+'OCTUBRE ORDINARIO'!O458</f>
        <v>343557.79000000004</v>
      </c>
      <c r="D458" s="10">
        <f>+'AJUSTE FOFIR Y AJUSTE FIEPS 24'!E458</f>
        <v>18737.97</v>
      </c>
      <c r="E458" s="10">
        <f>+'FEIEF FOFIR 2024'!D458</f>
        <v>4539.75</v>
      </c>
      <c r="F458" s="29">
        <f t="shared" si="7"/>
        <v>366835.51</v>
      </c>
    </row>
    <row r="459" spans="1:6" x14ac:dyDescent="0.25">
      <c r="A459" s="3">
        <v>456</v>
      </c>
      <c r="B459" s="11" t="s">
        <v>469</v>
      </c>
      <c r="C459" s="10">
        <f>+'OCTUBRE ORDINARIO'!O459</f>
        <v>236745.63</v>
      </c>
      <c r="D459" s="10">
        <f>+'AJUSTE FOFIR Y AJUSTE FIEPS 24'!E459</f>
        <v>11923</v>
      </c>
      <c r="E459" s="10">
        <f>+'FEIEF FOFIR 2024'!D459</f>
        <v>2888.65</v>
      </c>
      <c r="F459" s="29">
        <f t="shared" si="7"/>
        <v>251557.28</v>
      </c>
    </row>
    <row r="460" spans="1:6" x14ac:dyDescent="0.25">
      <c r="A460" s="3">
        <v>457</v>
      </c>
      <c r="B460" s="11" t="s">
        <v>470</v>
      </c>
      <c r="C460" s="10">
        <f>+'OCTUBRE ORDINARIO'!O460</f>
        <v>342425.81000000006</v>
      </c>
      <c r="D460" s="10">
        <f>+'AJUSTE FOFIR Y AJUSTE FIEPS 24'!E460</f>
        <v>19227.739999999998</v>
      </c>
      <c r="E460" s="10">
        <f>+'FEIEF FOFIR 2024'!D460</f>
        <v>4658.41</v>
      </c>
      <c r="F460" s="29">
        <f t="shared" si="7"/>
        <v>366311.96</v>
      </c>
    </row>
    <row r="461" spans="1:6" x14ac:dyDescent="0.25">
      <c r="A461" s="3">
        <v>458</v>
      </c>
      <c r="B461" s="11" t="s">
        <v>471</v>
      </c>
      <c r="C461" s="10">
        <f>+'OCTUBRE ORDINARIO'!O461</f>
        <v>243574.12</v>
      </c>
      <c r="D461" s="10">
        <f>+'AJUSTE FOFIR Y AJUSTE FIEPS 24'!E461</f>
        <v>9040.51</v>
      </c>
      <c r="E461" s="10">
        <f>+'FEIEF FOFIR 2024'!D461</f>
        <v>2190.29</v>
      </c>
      <c r="F461" s="29">
        <f t="shared" si="7"/>
        <v>254804.92</v>
      </c>
    </row>
    <row r="462" spans="1:6" x14ac:dyDescent="0.25">
      <c r="A462" s="3">
        <v>459</v>
      </c>
      <c r="B462" s="11" t="s">
        <v>472</v>
      </c>
      <c r="C462" s="10">
        <f>+'OCTUBRE ORDINARIO'!O462</f>
        <v>500682.16000000003</v>
      </c>
      <c r="D462" s="10">
        <f>+'AJUSTE FOFIR Y AJUSTE FIEPS 24'!E462</f>
        <v>31112.71</v>
      </c>
      <c r="E462" s="10">
        <f>+'FEIEF FOFIR 2024'!D462</f>
        <v>7537.84</v>
      </c>
      <c r="F462" s="29">
        <f t="shared" si="7"/>
        <v>539332.71</v>
      </c>
    </row>
    <row r="463" spans="1:6" x14ac:dyDescent="0.25">
      <c r="A463" s="3">
        <v>460</v>
      </c>
      <c r="B463" s="11" t="s">
        <v>473</v>
      </c>
      <c r="C463" s="10">
        <f>+'OCTUBRE ORDINARIO'!O463</f>
        <v>471170.11000000004</v>
      </c>
      <c r="D463" s="10">
        <f>+'AJUSTE FOFIR Y AJUSTE FIEPS 24'!E463</f>
        <v>28874.81</v>
      </c>
      <c r="E463" s="10">
        <f>+'FEIEF FOFIR 2024'!D463</f>
        <v>6995.66</v>
      </c>
      <c r="F463" s="29">
        <f t="shared" si="7"/>
        <v>507040.58</v>
      </c>
    </row>
    <row r="464" spans="1:6" x14ac:dyDescent="0.25">
      <c r="A464" s="3">
        <v>461</v>
      </c>
      <c r="B464" s="11" t="s">
        <v>474</v>
      </c>
      <c r="C464" s="10">
        <f>+'OCTUBRE ORDINARIO'!O464</f>
        <v>164848.28000000006</v>
      </c>
      <c r="D464" s="10">
        <f>+'AJUSTE FOFIR Y AJUSTE FIEPS 24'!E464</f>
        <v>3351.6600000000003</v>
      </c>
      <c r="E464" s="10">
        <f>+'FEIEF FOFIR 2024'!D464</f>
        <v>812.02</v>
      </c>
      <c r="F464" s="29">
        <f t="shared" si="7"/>
        <v>169011.96000000005</v>
      </c>
    </row>
    <row r="465" spans="1:6" x14ac:dyDescent="0.25">
      <c r="A465" s="3">
        <v>462</v>
      </c>
      <c r="B465" s="11" t="s">
        <v>475</v>
      </c>
      <c r="C465" s="10">
        <f>+'OCTUBRE ORDINARIO'!O465</f>
        <v>579164.64</v>
      </c>
      <c r="D465" s="10">
        <f>+'AJUSTE FOFIR Y AJUSTE FIEPS 24'!E465</f>
        <v>49311.46</v>
      </c>
      <c r="E465" s="10">
        <f>+'FEIEF FOFIR 2024'!D465</f>
        <v>11946.95</v>
      </c>
      <c r="F465" s="29">
        <f t="shared" si="7"/>
        <v>640423.04999999993</v>
      </c>
    </row>
    <row r="466" spans="1:6" x14ac:dyDescent="0.25">
      <c r="A466" s="3">
        <v>463</v>
      </c>
      <c r="B466" s="11" t="s">
        <v>476</v>
      </c>
      <c r="C466" s="10">
        <f>+'OCTUBRE ORDINARIO'!O466</f>
        <v>141276.18000000002</v>
      </c>
      <c r="D466" s="10">
        <f>+'AJUSTE FOFIR Y AJUSTE FIEPS 24'!E466</f>
        <v>4797.08</v>
      </c>
      <c r="E466" s="10">
        <f>+'FEIEF FOFIR 2024'!D466</f>
        <v>1162.21</v>
      </c>
      <c r="F466" s="29">
        <f t="shared" si="7"/>
        <v>147235.47</v>
      </c>
    </row>
    <row r="467" spans="1:6" x14ac:dyDescent="0.25">
      <c r="A467" s="3">
        <v>464</v>
      </c>
      <c r="B467" s="11" t="s">
        <v>477</v>
      </c>
      <c r="C467" s="10">
        <f>+'OCTUBRE ORDINARIO'!O467</f>
        <v>149174.95000000001</v>
      </c>
      <c r="D467" s="10">
        <f>+'AJUSTE FOFIR Y AJUSTE FIEPS 24'!E467</f>
        <v>8091.82</v>
      </c>
      <c r="E467" s="10">
        <f>+'FEIEF FOFIR 2024'!D467</f>
        <v>1960.45</v>
      </c>
      <c r="F467" s="29">
        <f t="shared" si="7"/>
        <v>159227.22000000003</v>
      </c>
    </row>
    <row r="468" spans="1:6" x14ac:dyDescent="0.25">
      <c r="A468" s="3">
        <v>465</v>
      </c>
      <c r="B468" s="11" t="s">
        <v>478</v>
      </c>
      <c r="C468" s="10">
        <f>+'OCTUBRE ORDINARIO'!O468</f>
        <v>198546.69000000003</v>
      </c>
      <c r="D468" s="10">
        <f>+'AJUSTE FOFIR Y AJUSTE FIEPS 24'!E468</f>
        <v>9109.4</v>
      </c>
      <c r="E468" s="10">
        <f>+'FEIEF FOFIR 2024'!D468</f>
        <v>2206.98</v>
      </c>
      <c r="F468" s="29">
        <f t="shared" si="7"/>
        <v>209863.07000000004</v>
      </c>
    </row>
    <row r="469" spans="1:6" x14ac:dyDescent="0.25">
      <c r="A469" s="3">
        <v>466</v>
      </c>
      <c r="B469" s="11" t="s">
        <v>479</v>
      </c>
      <c r="C469" s="10">
        <f>+'OCTUBRE ORDINARIO'!O469</f>
        <v>1015783.24</v>
      </c>
      <c r="D469" s="10">
        <f>+'AJUSTE FOFIR Y AJUSTE FIEPS 24'!E469</f>
        <v>92388.08</v>
      </c>
      <c r="E469" s="10">
        <f>+'FEIEF FOFIR 2024'!D469</f>
        <v>22383.360000000001</v>
      </c>
      <c r="F469" s="29">
        <f t="shared" si="7"/>
        <v>1130554.6800000002</v>
      </c>
    </row>
    <row r="470" spans="1:6" x14ac:dyDescent="0.25">
      <c r="A470" s="3">
        <v>467</v>
      </c>
      <c r="B470" s="11" t="s">
        <v>480</v>
      </c>
      <c r="C470" s="10">
        <f>+'OCTUBRE ORDINARIO'!O470</f>
        <v>2874447.32</v>
      </c>
      <c r="D470" s="10">
        <f>+'AJUSTE FOFIR Y AJUSTE FIEPS 24'!E470</f>
        <v>117749.81</v>
      </c>
      <c r="E470" s="10">
        <f>+'FEIEF FOFIR 2024'!D470</f>
        <v>28527.88</v>
      </c>
      <c r="F470" s="29">
        <f t="shared" si="7"/>
        <v>3020725.01</v>
      </c>
    </row>
    <row r="471" spans="1:6" x14ac:dyDescent="0.25">
      <c r="A471" s="3">
        <v>468</v>
      </c>
      <c r="B471" s="11" t="s">
        <v>481</v>
      </c>
      <c r="C471" s="10">
        <f>+'OCTUBRE ORDINARIO'!O471</f>
        <v>1191959.5899999996</v>
      </c>
      <c r="D471" s="10">
        <f>+'AJUSTE FOFIR Y AJUSTE FIEPS 24'!E471</f>
        <v>78207.66</v>
      </c>
      <c r="E471" s="10">
        <f>+'FEIEF FOFIR 2024'!D471</f>
        <v>18947.79</v>
      </c>
      <c r="F471" s="29">
        <f t="shared" si="7"/>
        <v>1289115.0399999996</v>
      </c>
    </row>
    <row r="472" spans="1:6" x14ac:dyDescent="0.25">
      <c r="A472" s="3">
        <v>469</v>
      </c>
      <c r="B472" s="11" t="s">
        <v>482</v>
      </c>
      <c r="C472" s="10">
        <f>+'OCTUBRE ORDINARIO'!O472</f>
        <v>3145193.24</v>
      </c>
      <c r="D472" s="10">
        <f>+'AJUSTE FOFIR Y AJUSTE FIEPS 24'!E472</f>
        <v>254595.99</v>
      </c>
      <c r="E472" s="10">
        <f>+'FEIEF FOFIR 2024'!D472</f>
        <v>61682.34</v>
      </c>
      <c r="F472" s="29">
        <f t="shared" si="7"/>
        <v>3461471.5700000003</v>
      </c>
    </row>
    <row r="473" spans="1:6" x14ac:dyDescent="0.25">
      <c r="A473" s="3">
        <v>470</v>
      </c>
      <c r="B473" s="11" t="s">
        <v>483</v>
      </c>
      <c r="C473" s="10">
        <f>+'OCTUBRE ORDINARIO'!O473</f>
        <v>401461.13</v>
      </c>
      <c r="D473" s="10">
        <f>+'AJUSTE FOFIR Y AJUSTE FIEPS 24'!E473</f>
        <v>25979.93</v>
      </c>
      <c r="E473" s="10">
        <f>+'FEIEF FOFIR 2024'!D473</f>
        <v>6294.3</v>
      </c>
      <c r="F473" s="29">
        <f t="shared" si="7"/>
        <v>433735.36</v>
      </c>
    </row>
    <row r="474" spans="1:6" x14ac:dyDescent="0.25">
      <c r="A474" s="3">
        <v>471</v>
      </c>
      <c r="B474" s="11" t="s">
        <v>484</v>
      </c>
      <c r="C474" s="10">
        <f>+'OCTUBRE ORDINARIO'!O474</f>
        <v>206177.24999999997</v>
      </c>
      <c r="D474" s="10">
        <f>+'AJUSTE FOFIR Y AJUSTE FIEPS 24'!E474</f>
        <v>11104.59</v>
      </c>
      <c r="E474" s="10">
        <f>+'FEIEF FOFIR 2024'!D474</f>
        <v>2690.37</v>
      </c>
      <c r="F474" s="29">
        <f t="shared" si="7"/>
        <v>219972.20999999996</v>
      </c>
    </row>
    <row r="475" spans="1:6" x14ac:dyDescent="0.25">
      <c r="A475" s="3">
        <v>472</v>
      </c>
      <c r="B475" s="11" t="s">
        <v>485</v>
      </c>
      <c r="C475" s="10">
        <f>+'OCTUBRE ORDINARIO'!O475</f>
        <v>683782.59</v>
      </c>
      <c r="D475" s="10">
        <f>+'AJUSTE FOFIR Y AJUSTE FIEPS 24'!E475</f>
        <v>23811.14</v>
      </c>
      <c r="E475" s="10">
        <f>+'FEIEF FOFIR 2024'!D475</f>
        <v>5768.85</v>
      </c>
      <c r="F475" s="29">
        <f t="shared" si="7"/>
        <v>713362.58</v>
      </c>
    </row>
    <row r="476" spans="1:6" x14ac:dyDescent="0.25">
      <c r="A476" s="3">
        <v>473</v>
      </c>
      <c r="B476" s="11" t="s">
        <v>486</v>
      </c>
      <c r="C476" s="10">
        <f>+'OCTUBRE ORDINARIO'!O476</f>
        <v>198216.9</v>
      </c>
      <c r="D476" s="10">
        <f>+'AJUSTE FOFIR Y AJUSTE FIEPS 24'!E476</f>
        <v>7758.1</v>
      </c>
      <c r="E476" s="10">
        <f>+'FEIEF FOFIR 2024'!D476</f>
        <v>1879.6</v>
      </c>
      <c r="F476" s="29">
        <f t="shared" si="7"/>
        <v>207854.6</v>
      </c>
    </row>
    <row r="477" spans="1:6" x14ac:dyDescent="0.25">
      <c r="A477" s="3">
        <v>474</v>
      </c>
      <c r="B477" s="11" t="s">
        <v>487</v>
      </c>
      <c r="C477" s="10">
        <f>+'OCTUBRE ORDINARIO'!O477</f>
        <v>296241.65999999997</v>
      </c>
      <c r="D477" s="10">
        <f>+'AJUSTE FOFIR Y AJUSTE FIEPS 24'!E477</f>
        <v>19605.59</v>
      </c>
      <c r="E477" s="10">
        <f>+'FEIEF FOFIR 2024'!D477</f>
        <v>4749.95</v>
      </c>
      <c r="F477" s="29">
        <f t="shared" si="7"/>
        <v>320597.2</v>
      </c>
    </row>
    <row r="478" spans="1:6" x14ac:dyDescent="0.25">
      <c r="A478" s="3">
        <v>475</v>
      </c>
      <c r="B478" s="11" t="s">
        <v>488</v>
      </c>
      <c r="C478" s="10">
        <f>+'OCTUBRE ORDINARIO'!O478</f>
        <v>1234163.72</v>
      </c>
      <c r="D478" s="10">
        <f>+'AJUSTE FOFIR Y AJUSTE FIEPS 24'!E478</f>
        <v>76561.66</v>
      </c>
      <c r="E478" s="10">
        <f>+'FEIEF FOFIR 2024'!D478</f>
        <v>18549.009999999998</v>
      </c>
      <c r="F478" s="29">
        <f t="shared" si="7"/>
        <v>1329274.3899999999</v>
      </c>
    </row>
    <row r="479" spans="1:6" x14ac:dyDescent="0.25">
      <c r="A479" s="3">
        <v>476</v>
      </c>
      <c r="B479" s="11" t="s">
        <v>489</v>
      </c>
      <c r="C479" s="10">
        <f>+'OCTUBRE ORDINARIO'!O479</f>
        <v>123242.93000000001</v>
      </c>
      <c r="D479" s="10">
        <f>+'AJUSTE FOFIR Y AJUSTE FIEPS 24'!E479</f>
        <v>3892.1</v>
      </c>
      <c r="E479" s="10">
        <f>+'FEIEF FOFIR 2024'!D479</f>
        <v>942.96</v>
      </c>
      <c r="F479" s="29">
        <f t="shared" si="7"/>
        <v>128077.99000000002</v>
      </c>
    </row>
    <row r="480" spans="1:6" x14ac:dyDescent="0.25">
      <c r="A480" s="3">
        <v>477</v>
      </c>
      <c r="B480" s="11" t="s">
        <v>490</v>
      </c>
      <c r="C480" s="10">
        <f>+'OCTUBRE ORDINARIO'!O480</f>
        <v>236899.06</v>
      </c>
      <c r="D480" s="10">
        <f>+'AJUSTE FOFIR Y AJUSTE FIEPS 24'!E480</f>
        <v>8471.82</v>
      </c>
      <c r="E480" s="10">
        <f>+'FEIEF FOFIR 2024'!D480</f>
        <v>2052.5100000000002</v>
      </c>
      <c r="F480" s="29">
        <f t="shared" si="7"/>
        <v>247423.39</v>
      </c>
    </row>
    <row r="481" spans="1:6" x14ac:dyDescent="0.25">
      <c r="A481" s="3">
        <v>478</v>
      </c>
      <c r="B481" s="11" t="s">
        <v>491</v>
      </c>
      <c r="C481" s="10">
        <f>+'OCTUBRE ORDINARIO'!O481</f>
        <v>304732.69999999995</v>
      </c>
      <c r="D481" s="10">
        <f>+'AJUSTE FOFIR Y AJUSTE FIEPS 24'!E481</f>
        <v>9079.2099999999991</v>
      </c>
      <c r="E481" s="10">
        <f>+'FEIEF FOFIR 2024'!D481</f>
        <v>2199.67</v>
      </c>
      <c r="F481" s="29">
        <f t="shared" si="7"/>
        <v>316011.57999999996</v>
      </c>
    </row>
    <row r="482" spans="1:6" x14ac:dyDescent="0.25">
      <c r="A482" s="3">
        <v>479</v>
      </c>
      <c r="B482" s="11" t="s">
        <v>492</v>
      </c>
      <c r="C482" s="10">
        <f>+'OCTUBRE ORDINARIO'!O482</f>
        <v>99761.400000000009</v>
      </c>
      <c r="D482" s="10">
        <f>+'AJUSTE FOFIR Y AJUSTE FIEPS 24'!E482</f>
        <v>1252.08</v>
      </c>
      <c r="E482" s="10">
        <f>+'FEIEF FOFIR 2024'!D482</f>
        <v>303.35000000000002</v>
      </c>
      <c r="F482" s="29">
        <f t="shared" si="7"/>
        <v>101316.83000000002</v>
      </c>
    </row>
    <row r="483" spans="1:6" x14ac:dyDescent="0.25">
      <c r="A483" s="3">
        <v>480</v>
      </c>
      <c r="B483" s="11" t="s">
        <v>493</v>
      </c>
      <c r="C483" s="10">
        <f>+'OCTUBRE ORDINARIO'!O483</f>
        <v>206138.47999999995</v>
      </c>
      <c r="D483" s="10">
        <f>+'AJUSTE FOFIR Y AJUSTE FIEPS 24'!E483</f>
        <v>8611.98</v>
      </c>
      <c r="E483" s="10">
        <f>+'FEIEF FOFIR 2024'!D483</f>
        <v>2086.4699999999998</v>
      </c>
      <c r="F483" s="29">
        <f t="shared" si="7"/>
        <v>216836.92999999996</v>
      </c>
    </row>
    <row r="484" spans="1:6" x14ac:dyDescent="0.25">
      <c r="A484" s="3">
        <v>481</v>
      </c>
      <c r="B484" s="11" t="s">
        <v>494</v>
      </c>
      <c r="C484" s="10">
        <f>+'OCTUBRE ORDINARIO'!O484</f>
        <v>284544.65999999997</v>
      </c>
      <c r="D484" s="10">
        <f>+'AJUSTE FOFIR Y AJUSTE FIEPS 24'!E484</f>
        <v>16967.82</v>
      </c>
      <c r="E484" s="10">
        <f>+'FEIEF FOFIR 2024'!D484</f>
        <v>4110.8900000000003</v>
      </c>
      <c r="F484" s="29">
        <f t="shared" si="7"/>
        <v>305623.37</v>
      </c>
    </row>
    <row r="485" spans="1:6" x14ac:dyDescent="0.25">
      <c r="A485" s="3">
        <v>482</v>
      </c>
      <c r="B485" s="11" t="s">
        <v>495</v>
      </c>
      <c r="C485" s="10">
        <f>+'OCTUBRE ORDINARIO'!O485</f>
        <v>6187304.8399999999</v>
      </c>
      <c r="D485" s="10">
        <f>+'AJUSTE FOFIR Y AJUSTE FIEPS 24'!E485</f>
        <v>545870.77</v>
      </c>
      <c r="E485" s="10">
        <f>+'FEIEF FOFIR 2024'!D485</f>
        <v>132251.06</v>
      </c>
      <c r="F485" s="29">
        <f t="shared" si="7"/>
        <v>6865426.669999999</v>
      </c>
    </row>
    <row r="486" spans="1:6" x14ac:dyDescent="0.25">
      <c r="A486" s="3">
        <v>483</v>
      </c>
      <c r="B486" s="11" t="s">
        <v>496</v>
      </c>
      <c r="C486" s="10">
        <f>+'OCTUBRE ORDINARIO'!O486</f>
        <v>829766.01</v>
      </c>
      <c r="D486" s="10">
        <f>+'AJUSTE FOFIR Y AJUSTE FIEPS 24'!E486</f>
        <v>59963.979999999996</v>
      </c>
      <c r="E486" s="10">
        <f>+'FEIEF FOFIR 2024'!D486</f>
        <v>14527.8</v>
      </c>
      <c r="F486" s="29">
        <f t="shared" si="7"/>
        <v>904257.79</v>
      </c>
    </row>
    <row r="487" spans="1:6" x14ac:dyDescent="0.25">
      <c r="A487" s="3">
        <v>484</v>
      </c>
      <c r="B487" s="11" t="s">
        <v>497</v>
      </c>
      <c r="C487" s="10">
        <f>+'OCTUBRE ORDINARIO'!O487</f>
        <v>514460.25999999995</v>
      </c>
      <c r="D487" s="10">
        <f>+'AJUSTE FOFIR Y AJUSTE FIEPS 24'!E487</f>
        <v>36456.019999999997</v>
      </c>
      <c r="E487" s="10">
        <f>+'FEIEF FOFIR 2024'!D487</f>
        <v>8832.39</v>
      </c>
      <c r="F487" s="29">
        <f t="shared" si="7"/>
        <v>559748.66999999993</v>
      </c>
    </row>
    <row r="488" spans="1:6" x14ac:dyDescent="0.25">
      <c r="A488" s="3">
        <v>485</v>
      </c>
      <c r="B488" s="11" t="s">
        <v>498</v>
      </c>
      <c r="C488" s="10">
        <f>+'OCTUBRE ORDINARIO'!O488</f>
        <v>358742.44999999995</v>
      </c>
      <c r="D488" s="10">
        <f>+'AJUSTE FOFIR Y AJUSTE FIEPS 24'!E488</f>
        <v>17782.55</v>
      </c>
      <c r="E488" s="10">
        <f>+'FEIEF FOFIR 2024'!D488</f>
        <v>4308.2700000000004</v>
      </c>
      <c r="F488" s="29">
        <f t="shared" si="7"/>
        <v>380833.26999999996</v>
      </c>
    </row>
    <row r="489" spans="1:6" x14ac:dyDescent="0.25">
      <c r="A489" s="3">
        <v>486</v>
      </c>
      <c r="B489" s="11" t="s">
        <v>499</v>
      </c>
      <c r="C489" s="10">
        <f>+'OCTUBRE ORDINARIO'!O489</f>
        <v>416104.86999999994</v>
      </c>
      <c r="D489" s="10">
        <f>+'AJUSTE FOFIR Y AJUSTE FIEPS 24'!E489</f>
        <v>13325.99</v>
      </c>
      <c r="E489" s="10">
        <f>+'FEIEF FOFIR 2024'!D489</f>
        <v>3228.56</v>
      </c>
      <c r="F489" s="29">
        <f t="shared" si="7"/>
        <v>432659.41999999993</v>
      </c>
    </row>
    <row r="490" spans="1:6" x14ac:dyDescent="0.25">
      <c r="A490" s="3">
        <v>487</v>
      </c>
      <c r="B490" s="11" t="s">
        <v>500</v>
      </c>
      <c r="C490" s="10">
        <f>+'OCTUBRE ORDINARIO'!O490</f>
        <v>369651.67999999993</v>
      </c>
      <c r="D490" s="10">
        <f>+'AJUSTE FOFIR Y AJUSTE FIEPS 24'!E490</f>
        <v>22574.440000000002</v>
      </c>
      <c r="E490" s="10">
        <f>+'FEIEF FOFIR 2024'!D490</f>
        <v>5469.23</v>
      </c>
      <c r="F490" s="29">
        <f t="shared" si="7"/>
        <v>397695.34999999992</v>
      </c>
    </row>
    <row r="491" spans="1:6" x14ac:dyDescent="0.25">
      <c r="A491" s="3">
        <v>488</v>
      </c>
      <c r="B491" s="11" t="s">
        <v>501</v>
      </c>
      <c r="C491" s="10">
        <f>+'OCTUBRE ORDINARIO'!O491</f>
        <v>122159.65000000001</v>
      </c>
      <c r="D491" s="10">
        <f>+'AJUSTE FOFIR Y AJUSTE FIEPS 24'!E491</f>
        <v>3088.6</v>
      </c>
      <c r="E491" s="10">
        <f>+'FEIEF FOFIR 2024'!D491</f>
        <v>748.29</v>
      </c>
      <c r="F491" s="29">
        <f t="shared" si="7"/>
        <v>125996.54000000001</v>
      </c>
    </row>
    <row r="492" spans="1:6" x14ac:dyDescent="0.25">
      <c r="A492" s="3">
        <v>489</v>
      </c>
      <c r="B492" s="11" t="s">
        <v>502</v>
      </c>
      <c r="C492" s="10">
        <f>+'OCTUBRE ORDINARIO'!O492</f>
        <v>456353.67999999993</v>
      </c>
      <c r="D492" s="10">
        <f>+'AJUSTE FOFIR Y AJUSTE FIEPS 24'!E492</f>
        <v>27049.72</v>
      </c>
      <c r="E492" s="10">
        <f>+'FEIEF FOFIR 2024'!D492</f>
        <v>6553.48</v>
      </c>
      <c r="F492" s="29">
        <f t="shared" si="7"/>
        <v>489956.87999999989</v>
      </c>
    </row>
    <row r="493" spans="1:6" x14ac:dyDescent="0.25">
      <c r="A493" s="3">
        <v>490</v>
      </c>
      <c r="B493" s="11" t="s">
        <v>503</v>
      </c>
      <c r="C493" s="10">
        <f>+'OCTUBRE ORDINARIO'!O493</f>
        <v>299758.90000000002</v>
      </c>
      <c r="D493" s="10">
        <f>+'AJUSTE FOFIR Y AJUSTE FIEPS 24'!E493</f>
        <v>16867.87</v>
      </c>
      <c r="E493" s="10">
        <f>+'FEIEF FOFIR 2024'!D493</f>
        <v>4086.67</v>
      </c>
      <c r="F493" s="29">
        <f t="shared" si="7"/>
        <v>320713.44</v>
      </c>
    </row>
    <row r="494" spans="1:6" x14ac:dyDescent="0.25">
      <c r="A494" s="3">
        <v>491</v>
      </c>
      <c r="B494" s="11" t="s">
        <v>504</v>
      </c>
      <c r="C494" s="10">
        <f>+'OCTUBRE ORDINARIO'!O494</f>
        <v>417646.79999999993</v>
      </c>
      <c r="D494" s="10">
        <f>+'AJUSTE FOFIR Y AJUSTE FIEPS 24'!E494</f>
        <v>29594.170000000002</v>
      </c>
      <c r="E494" s="10">
        <f>+'FEIEF FOFIR 2024'!D494</f>
        <v>7169.94</v>
      </c>
      <c r="F494" s="29">
        <f t="shared" si="7"/>
        <v>454410.90999999992</v>
      </c>
    </row>
    <row r="495" spans="1:6" x14ac:dyDescent="0.25">
      <c r="A495" s="3">
        <v>492</v>
      </c>
      <c r="B495" s="11" t="s">
        <v>505</v>
      </c>
      <c r="C495" s="10">
        <f>+'OCTUBRE ORDINARIO'!O495</f>
        <v>437910.66999999993</v>
      </c>
      <c r="D495" s="10">
        <f>+'AJUSTE FOFIR Y AJUSTE FIEPS 24'!E495</f>
        <v>19785.04</v>
      </c>
      <c r="E495" s="10">
        <f>+'FEIEF FOFIR 2024'!D495</f>
        <v>4793.43</v>
      </c>
      <c r="F495" s="29">
        <f t="shared" si="7"/>
        <v>462489.1399999999</v>
      </c>
    </row>
    <row r="496" spans="1:6" x14ac:dyDescent="0.25">
      <c r="A496" s="3">
        <v>493</v>
      </c>
      <c r="B496" s="11" t="s">
        <v>506</v>
      </c>
      <c r="C496" s="10">
        <f>+'OCTUBRE ORDINARIO'!O496</f>
        <v>122342.69</v>
      </c>
      <c r="D496" s="10">
        <f>+'AJUSTE FOFIR Y AJUSTE FIEPS 24'!E496</f>
        <v>4247.96</v>
      </c>
      <c r="E496" s="10">
        <f>+'FEIEF FOFIR 2024'!D496</f>
        <v>1029.18</v>
      </c>
      <c r="F496" s="29">
        <f t="shared" si="7"/>
        <v>127619.83</v>
      </c>
    </row>
    <row r="497" spans="1:6" x14ac:dyDescent="0.25">
      <c r="A497" s="3">
        <v>494</v>
      </c>
      <c r="B497" s="11" t="s">
        <v>507</v>
      </c>
      <c r="C497" s="10">
        <f>+'OCTUBRE ORDINARIO'!O497</f>
        <v>512668.55</v>
      </c>
      <c r="D497" s="10">
        <f>+'AJUSTE FOFIR Y AJUSTE FIEPS 24'!E497</f>
        <v>34878.5</v>
      </c>
      <c r="E497" s="10">
        <f>+'FEIEF FOFIR 2024'!D497</f>
        <v>8450.2000000000007</v>
      </c>
      <c r="F497" s="29">
        <f t="shared" si="7"/>
        <v>555997.25</v>
      </c>
    </row>
    <row r="498" spans="1:6" x14ac:dyDescent="0.25">
      <c r="A498" s="3">
        <v>495</v>
      </c>
      <c r="B498" s="11" t="s">
        <v>508</v>
      </c>
      <c r="C498" s="10">
        <f>+'OCTUBRE ORDINARIO'!O498</f>
        <v>321238.05</v>
      </c>
      <c r="D498" s="10">
        <f>+'AJUSTE FOFIR Y AJUSTE FIEPS 24'!E498</f>
        <v>17203.429999999997</v>
      </c>
      <c r="E498" s="10">
        <f>+'FEIEF FOFIR 2024'!D498</f>
        <v>4167.97</v>
      </c>
      <c r="F498" s="29">
        <f t="shared" si="7"/>
        <v>342609.44999999995</v>
      </c>
    </row>
    <row r="499" spans="1:6" x14ac:dyDescent="0.25">
      <c r="A499" s="3">
        <v>496</v>
      </c>
      <c r="B499" s="11" t="s">
        <v>509</v>
      </c>
      <c r="C499" s="10">
        <f>+'OCTUBRE ORDINARIO'!O499</f>
        <v>206044.11999999997</v>
      </c>
      <c r="D499" s="10">
        <f>+'AJUSTE FOFIR Y AJUSTE FIEPS 24'!E499</f>
        <v>10569.5</v>
      </c>
      <c r="E499" s="10">
        <f>+'FEIEF FOFIR 2024'!D499</f>
        <v>2560.73</v>
      </c>
      <c r="F499" s="29">
        <f t="shared" si="7"/>
        <v>219174.34999999998</v>
      </c>
    </row>
    <row r="500" spans="1:6" x14ac:dyDescent="0.25">
      <c r="A500" s="3">
        <v>497</v>
      </c>
      <c r="B500" s="11" t="s">
        <v>510</v>
      </c>
      <c r="C500" s="10">
        <f>+'OCTUBRE ORDINARIO'!O500</f>
        <v>444680.10000000003</v>
      </c>
      <c r="D500" s="10">
        <f>+'AJUSTE FOFIR Y AJUSTE FIEPS 24'!E500</f>
        <v>23757.460000000003</v>
      </c>
      <c r="E500" s="10">
        <f>+'FEIEF FOFIR 2024'!D500</f>
        <v>5755.85</v>
      </c>
      <c r="F500" s="29">
        <f t="shared" si="7"/>
        <v>474193.41000000003</v>
      </c>
    </row>
    <row r="501" spans="1:6" x14ac:dyDescent="0.25">
      <c r="A501" s="3">
        <v>498</v>
      </c>
      <c r="B501" s="11" t="s">
        <v>511</v>
      </c>
      <c r="C501" s="10">
        <f>+'OCTUBRE ORDINARIO'!O501</f>
        <v>941104.32000000018</v>
      </c>
      <c r="D501" s="10">
        <f>+'AJUSTE FOFIR Y AJUSTE FIEPS 24'!E501</f>
        <v>42977.120000000003</v>
      </c>
      <c r="E501" s="10">
        <f>+'FEIEF FOFIR 2024'!D501</f>
        <v>10412.299999999999</v>
      </c>
      <c r="F501" s="29">
        <f t="shared" si="7"/>
        <v>994493.74000000022</v>
      </c>
    </row>
    <row r="502" spans="1:6" x14ac:dyDescent="0.25">
      <c r="A502" s="3">
        <v>499</v>
      </c>
      <c r="B502" s="11" t="s">
        <v>512</v>
      </c>
      <c r="C502" s="10">
        <f>+'OCTUBRE ORDINARIO'!O502</f>
        <v>383203.51</v>
      </c>
      <c r="D502" s="10">
        <f>+'AJUSTE FOFIR Y AJUSTE FIEPS 24'!E502</f>
        <v>34060.159999999996</v>
      </c>
      <c r="E502" s="10">
        <f>+'FEIEF FOFIR 2024'!D502</f>
        <v>8251.94</v>
      </c>
      <c r="F502" s="29">
        <f t="shared" si="7"/>
        <v>425515.61</v>
      </c>
    </row>
    <row r="503" spans="1:6" x14ac:dyDescent="0.25">
      <c r="A503" s="3">
        <v>500</v>
      </c>
      <c r="B503" s="11" t="s">
        <v>513</v>
      </c>
      <c r="C503" s="10">
        <f>+'OCTUBRE ORDINARIO'!O503</f>
        <v>698377.80999999994</v>
      </c>
      <c r="D503" s="10">
        <f>+'AJUSTE FOFIR Y AJUSTE FIEPS 24'!E503</f>
        <v>54847.9</v>
      </c>
      <c r="E503" s="10">
        <f>+'FEIEF FOFIR 2024'!D503</f>
        <v>13288.3</v>
      </c>
      <c r="F503" s="29">
        <f t="shared" si="7"/>
        <v>766514.01</v>
      </c>
    </row>
    <row r="504" spans="1:6" x14ac:dyDescent="0.25">
      <c r="A504" s="3">
        <v>501</v>
      </c>
      <c r="B504" s="11" t="s">
        <v>514</v>
      </c>
      <c r="C504" s="10">
        <f>+'OCTUBRE ORDINARIO'!O504</f>
        <v>168041.79000000007</v>
      </c>
      <c r="D504" s="10">
        <f>+'AJUSTE FOFIR Y AJUSTE FIEPS 24'!E504</f>
        <v>6620.3600000000006</v>
      </c>
      <c r="E504" s="10">
        <f>+'FEIEF FOFIR 2024'!D504</f>
        <v>1603.95</v>
      </c>
      <c r="F504" s="29">
        <f t="shared" si="7"/>
        <v>176266.10000000009</v>
      </c>
    </row>
    <row r="505" spans="1:6" x14ac:dyDescent="0.25">
      <c r="A505" s="3">
        <v>502</v>
      </c>
      <c r="B505" s="11" t="s">
        <v>515</v>
      </c>
      <c r="C505" s="10">
        <f>+'OCTUBRE ORDINARIO'!O505</f>
        <v>463415.72</v>
      </c>
      <c r="D505" s="10">
        <f>+'AJUSTE FOFIR Y AJUSTE FIEPS 24'!E505</f>
        <v>30353.03</v>
      </c>
      <c r="E505" s="10">
        <f>+'FEIEF FOFIR 2024'!D505</f>
        <v>7353.79</v>
      </c>
      <c r="F505" s="29">
        <f t="shared" si="7"/>
        <v>501122.54</v>
      </c>
    </row>
    <row r="506" spans="1:6" x14ac:dyDescent="0.25">
      <c r="A506" s="3">
        <v>503</v>
      </c>
      <c r="B506" s="11" t="s">
        <v>516</v>
      </c>
      <c r="C506" s="10">
        <f>+'OCTUBRE ORDINARIO'!O506</f>
        <v>202678.36000000002</v>
      </c>
      <c r="D506" s="10">
        <f>+'AJUSTE FOFIR Y AJUSTE FIEPS 24'!E506</f>
        <v>3917.38</v>
      </c>
      <c r="E506" s="10">
        <f>+'FEIEF FOFIR 2024'!D506</f>
        <v>949.08</v>
      </c>
      <c r="F506" s="29">
        <f t="shared" si="7"/>
        <v>207544.82</v>
      </c>
    </row>
    <row r="507" spans="1:6" x14ac:dyDescent="0.25">
      <c r="A507" s="3">
        <v>504</v>
      </c>
      <c r="B507" s="11" t="s">
        <v>517</v>
      </c>
      <c r="C507" s="10">
        <f>+'OCTUBRE ORDINARIO'!O507</f>
        <v>340782.42</v>
      </c>
      <c r="D507" s="10">
        <f>+'AJUSTE FOFIR Y AJUSTE FIEPS 24'!E507</f>
        <v>25476.28</v>
      </c>
      <c r="E507" s="10">
        <f>+'FEIEF FOFIR 2024'!D507</f>
        <v>6172.27</v>
      </c>
      <c r="F507" s="29">
        <f t="shared" si="7"/>
        <v>372430.97</v>
      </c>
    </row>
    <row r="508" spans="1:6" x14ac:dyDescent="0.25">
      <c r="A508" s="3">
        <v>505</v>
      </c>
      <c r="B508" s="11" t="s">
        <v>518</v>
      </c>
      <c r="C508" s="10">
        <f>+'OCTUBRE ORDINARIO'!O508</f>
        <v>1008711.57</v>
      </c>
      <c r="D508" s="10">
        <f>+'AJUSTE FOFIR Y AJUSTE FIEPS 24'!E508</f>
        <v>136243.31</v>
      </c>
      <c r="E508" s="10">
        <f>+'FEIEF FOFIR 2024'!D508</f>
        <v>33008.400000000001</v>
      </c>
      <c r="F508" s="29">
        <f t="shared" si="7"/>
        <v>1177963.2799999998</v>
      </c>
    </row>
    <row r="509" spans="1:6" x14ac:dyDescent="0.25">
      <c r="A509" s="3">
        <v>506</v>
      </c>
      <c r="B509" s="11" t="s">
        <v>519</v>
      </c>
      <c r="C509" s="10">
        <f>+'OCTUBRE ORDINARIO'!O509</f>
        <v>147826.43</v>
      </c>
      <c r="D509" s="10">
        <f>+'AJUSTE FOFIR Y AJUSTE FIEPS 24'!E509</f>
        <v>4876.0599999999995</v>
      </c>
      <c r="E509" s="10">
        <f>+'FEIEF FOFIR 2024'!D509</f>
        <v>1181.3499999999999</v>
      </c>
      <c r="F509" s="29">
        <f t="shared" si="7"/>
        <v>153883.84</v>
      </c>
    </row>
    <row r="510" spans="1:6" x14ac:dyDescent="0.25">
      <c r="A510" s="3">
        <v>507</v>
      </c>
      <c r="B510" s="11" t="s">
        <v>520</v>
      </c>
      <c r="C510" s="10">
        <f>+'OCTUBRE ORDINARIO'!O510</f>
        <v>329761.84999999992</v>
      </c>
      <c r="D510" s="10">
        <f>+'AJUSTE FOFIR Y AJUSTE FIEPS 24'!E510</f>
        <v>17922.400000000001</v>
      </c>
      <c r="E510" s="10">
        <f>+'FEIEF FOFIR 2024'!D510</f>
        <v>4342.16</v>
      </c>
      <c r="F510" s="29">
        <f t="shared" si="7"/>
        <v>352026.40999999992</v>
      </c>
    </row>
    <row r="511" spans="1:6" x14ac:dyDescent="0.25">
      <c r="A511" s="3">
        <v>508</v>
      </c>
      <c r="B511" s="11" t="s">
        <v>521</v>
      </c>
      <c r="C511" s="10">
        <f>+'OCTUBRE ORDINARIO'!O511</f>
        <v>196747.86</v>
      </c>
      <c r="D511" s="10">
        <f>+'AJUSTE FOFIR Y AJUSTE FIEPS 24'!E511</f>
        <v>15258.51</v>
      </c>
      <c r="E511" s="10">
        <f>+'FEIEF FOFIR 2024'!D511</f>
        <v>3696.76</v>
      </c>
      <c r="F511" s="29">
        <f t="shared" si="7"/>
        <v>215703.13</v>
      </c>
    </row>
    <row r="512" spans="1:6" x14ac:dyDescent="0.25">
      <c r="A512" s="3">
        <v>509</v>
      </c>
      <c r="B512" s="11" t="s">
        <v>522</v>
      </c>
      <c r="C512" s="10">
        <f>+'OCTUBRE ORDINARIO'!O512</f>
        <v>851956.6</v>
      </c>
      <c r="D512" s="10">
        <f>+'AJUSTE FOFIR Y AJUSTE FIEPS 24'!E512</f>
        <v>64883.049999999996</v>
      </c>
      <c r="E512" s="10">
        <f>+'FEIEF FOFIR 2024'!D512</f>
        <v>15719.57</v>
      </c>
      <c r="F512" s="29">
        <f t="shared" si="7"/>
        <v>932559.22</v>
      </c>
    </row>
    <row r="513" spans="1:6" x14ac:dyDescent="0.25">
      <c r="A513" s="3">
        <v>510</v>
      </c>
      <c r="B513" s="11" t="s">
        <v>523</v>
      </c>
      <c r="C513" s="10">
        <f>+'OCTUBRE ORDINARIO'!O513</f>
        <v>156377.25999999995</v>
      </c>
      <c r="D513" s="10">
        <f>+'AJUSTE FOFIR Y AJUSTE FIEPS 24'!E513</f>
        <v>4187.5599999999995</v>
      </c>
      <c r="E513" s="10">
        <f>+'FEIEF FOFIR 2024'!D513</f>
        <v>1014.54</v>
      </c>
      <c r="F513" s="29">
        <f t="shared" si="7"/>
        <v>161579.35999999996</v>
      </c>
    </row>
    <row r="514" spans="1:6" x14ac:dyDescent="0.25">
      <c r="A514" s="3">
        <v>511</v>
      </c>
      <c r="B514" s="11" t="s">
        <v>524</v>
      </c>
      <c r="C514" s="10">
        <f>+'OCTUBRE ORDINARIO'!O514</f>
        <v>361857.00000000012</v>
      </c>
      <c r="D514" s="10">
        <f>+'AJUSTE FOFIR Y AJUSTE FIEPS 24'!E514</f>
        <v>20295.34</v>
      </c>
      <c r="E514" s="10">
        <f>+'FEIEF FOFIR 2024'!D514</f>
        <v>4917.0600000000004</v>
      </c>
      <c r="F514" s="29">
        <f t="shared" si="7"/>
        <v>387069.40000000014</v>
      </c>
    </row>
    <row r="515" spans="1:6" x14ac:dyDescent="0.25">
      <c r="A515" s="3">
        <v>512</v>
      </c>
      <c r="B515" s="11" t="s">
        <v>525</v>
      </c>
      <c r="C515" s="10">
        <f>+'OCTUBRE ORDINARIO'!O515</f>
        <v>179830.22999999998</v>
      </c>
      <c r="D515" s="10">
        <f>+'AJUSTE FOFIR Y AJUSTE FIEPS 24'!E515</f>
        <v>6220.6799999999994</v>
      </c>
      <c r="E515" s="10">
        <f>+'FEIEF FOFIR 2024'!D515</f>
        <v>1507.12</v>
      </c>
      <c r="F515" s="29">
        <f t="shared" si="7"/>
        <v>187558.02999999997</v>
      </c>
    </row>
    <row r="516" spans="1:6" x14ac:dyDescent="0.25">
      <c r="A516" s="3">
        <v>513</v>
      </c>
      <c r="B516" s="11" t="s">
        <v>526</v>
      </c>
      <c r="C516" s="10">
        <f>+'OCTUBRE ORDINARIO'!O516</f>
        <v>709520.55</v>
      </c>
      <c r="D516" s="10">
        <f>+'AJUSTE FOFIR Y AJUSTE FIEPS 24'!E516</f>
        <v>58431.360000000001</v>
      </c>
      <c r="E516" s="10">
        <f>+'FEIEF FOFIR 2024'!D516</f>
        <v>14156.48</v>
      </c>
      <c r="F516" s="29">
        <f t="shared" si="7"/>
        <v>782108.39</v>
      </c>
    </row>
    <row r="517" spans="1:6" x14ac:dyDescent="0.25">
      <c r="A517" s="3">
        <v>514</v>
      </c>
      <c r="B517" s="11" t="s">
        <v>527</v>
      </c>
      <c r="C517" s="10">
        <f>+'OCTUBRE ORDINARIO'!O517</f>
        <v>197192.63000000003</v>
      </c>
      <c r="D517" s="10">
        <f>+'AJUSTE FOFIR Y AJUSTE FIEPS 24'!E517</f>
        <v>5826.29</v>
      </c>
      <c r="E517" s="10">
        <f>+'FEIEF FOFIR 2024'!D517</f>
        <v>1411.57</v>
      </c>
      <c r="F517" s="29">
        <f t="shared" ref="F517:F573" si="8">SUM(C517:E517)</f>
        <v>204430.49000000005</v>
      </c>
    </row>
    <row r="518" spans="1:6" x14ac:dyDescent="0.25">
      <c r="A518" s="3">
        <v>515</v>
      </c>
      <c r="B518" s="11" t="s">
        <v>528</v>
      </c>
      <c r="C518" s="10">
        <f>+'OCTUBRE ORDINARIO'!O518</f>
        <v>8386096.0000000009</v>
      </c>
      <c r="D518" s="10">
        <f>+'AJUSTE FOFIR Y AJUSTE FIEPS 24'!E518</f>
        <v>800191.53</v>
      </c>
      <c r="E518" s="10">
        <f>+'FEIEF FOFIR 2024'!D518</f>
        <v>193866.72</v>
      </c>
      <c r="F518" s="29">
        <f t="shared" si="8"/>
        <v>9380154.2500000019</v>
      </c>
    </row>
    <row r="519" spans="1:6" x14ac:dyDescent="0.25">
      <c r="A519" s="3">
        <v>516</v>
      </c>
      <c r="B519" s="11" t="s">
        <v>529</v>
      </c>
      <c r="C519" s="10">
        <f>+'OCTUBRE ORDINARIO'!O519</f>
        <v>515190.32000000007</v>
      </c>
      <c r="D519" s="10">
        <f>+'AJUSTE FOFIR Y AJUSTE FIEPS 24'!E519</f>
        <v>30689.94</v>
      </c>
      <c r="E519" s="10">
        <f>+'FEIEF FOFIR 2024'!D519</f>
        <v>7435.42</v>
      </c>
      <c r="F519" s="29">
        <f t="shared" si="8"/>
        <v>553315.68000000005</v>
      </c>
    </row>
    <row r="520" spans="1:6" x14ac:dyDescent="0.25">
      <c r="A520" s="3">
        <v>517</v>
      </c>
      <c r="B520" s="11" t="s">
        <v>530</v>
      </c>
      <c r="C520" s="10">
        <f>+'OCTUBRE ORDINARIO'!O520</f>
        <v>466359.7</v>
      </c>
      <c r="D520" s="10">
        <f>+'AJUSTE FOFIR Y AJUSTE FIEPS 24'!E520</f>
        <v>33580.17</v>
      </c>
      <c r="E520" s="10">
        <f>+'FEIEF FOFIR 2024'!D520</f>
        <v>8135.65</v>
      </c>
      <c r="F520" s="29">
        <f t="shared" si="8"/>
        <v>508075.52000000002</v>
      </c>
    </row>
    <row r="521" spans="1:6" x14ac:dyDescent="0.25">
      <c r="A521" s="3">
        <v>518</v>
      </c>
      <c r="B521" s="11" t="s">
        <v>531</v>
      </c>
      <c r="C521" s="10">
        <f>+'OCTUBRE ORDINARIO'!O521</f>
        <v>108482.41000000002</v>
      </c>
      <c r="D521" s="10">
        <f>+'AJUSTE FOFIR Y AJUSTE FIEPS 24'!E521</f>
        <v>3016.72</v>
      </c>
      <c r="E521" s="10">
        <f>+'FEIEF FOFIR 2024'!D521</f>
        <v>730.88</v>
      </c>
      <c r="F521" s="29">
        <f t="shared" si="8"/>
        <v>112230.01000000002</v>
      </c>
    </row>
    <row r="522" spans="1:6" x14ac:dyDescent="0.25">
      <c r="A522" s="3">
        <v>519</v>
      </c>
      <c r="B522" s="11" t="s">
        <v>532</v>
      </c>
      <c r="C522" s="10">
        <f>+'OCTUBRE ORDINARIO'!O522</f>
        <v>344405.49000000005</v>
      </c>
      <c r="D522" s="10">
        <f>+'AJUSTE FOFIR Y AJUSTE FIEPS 24'!E522</f>
        <v>24083.739999999998</v>
      </c>
      <c r="E522" s="10">
        <f>+'FEIEF FOFIR 2024'!D522</f>
        <v>5834.9</v>
      </c>
      <c r="F522" s="29">
        <f t="shared" si="8"/>
        <v>374324.13000000006</v>
      </c>
    </row>
    <row r="523" spans="1:6" x14ac:dyDescent="0.25">
      <c r="A523" s="3">
        <v>520</v>
      </c>
      <c r="B523" s="11" t="s">
        <v>533</v>
      </c>
      <c r="C523" s="10">
        <f>+'OCTUBRE ORDINARIO'!O523</f>
        <v>840894.19</v>
      </c>
      <c r="D523" s="10">
        <f>+'AJUSTE FOFIR Y AJUSTE FIEPS 24'!E523</f>
        <v>53045.91</v>
      </c>
      <c r="E523" s="10">
        <f>+'FEIEF FOFIR 2024'!D523</f>
        <v>12851.72</v>
      </c>
      <c r="F523" s="29">
        <f t="shared" si="8"/>
        <v>906791.82</v>
      </c>
    </row>
    <row r="524" spans="1:6" x14ac:dyDescent="0.25">
      <c r="A524" s="3">
        <v>521</v>
      </c>
      <c r="B524" s="11" t="s">
        <v>534</v>
      </c>
      <c r="C524" s="10">
        <f>+'OCTUBRE ORDINARIO'!O524</f>
        <v>125920.45999999999</v>
      </c>
      <c r="D524" s="10">
        <f>+'AJUSTE FOFIR Y AJUSTE FIEPS 24'!E524</f>
        <v>1811.32</v>
      </c>
      <c r="E524" s="10">
        <f>+'FEIEF FOFIR 2024'!D524</f>
        <v>438.84</v>
      </c>
      <c r="F524" s="29">
        <f t="shared" si="8"/>
        <v>128170.62</v>
      </c>
    </row>
    <row r="525" spans="1:6" x14ac:dyDescent="0.25">
      <c r="A525" s="3">
        <v>522</v>
      </c>
      <c r="B525" s="11" t="s">
        <v>535</v>
      </c>
      <c r="C525" s="10">
        <f>+'OCTUBRE ORDINARIO'!O525</f>
        <v>174568</v>
      </c>
      <c r="D525" s="10">
        <f>+'AJUSTE FOFIR Y AJUSTE FIEPS 24'!E525</f>
        <v>6820.07</v>
      </c>
      <c r="E525" s="10">
        <f>+'FEIEF FOFIR 2024'!D525</f>
        <v>1652.33</v>
      </c>
      <c r="F525" s="29">
        <f t="shared" si="8"/>
        <v>183040.4</v>
      </c>
    </row>
    <row r="526" spans="1:6" x14ac:dyDescent="0.25">
      <c r="A526" s="3">
        <v>523</v>
      </c>
      <c r="B526" s="11" t="s">
        <v>536</v>
      </c>
      <c r="C526" s="10">
        <f>+'OCTUBRE ORDINARIO'!O526</f>
        <v>357433.9</v>
      </c>
      <c r="D526" s="10">
        <f>+'AJUSTE FOFIR Y AJUSTE FIEPS 24'!E526</f>
        <v>26095.07</v>
      </c>
      <c r="E526" s="10">
        <f>+'FEIEF FOFIR 2024'!D526</f>
        <v>6322.19</v>
      </c>
      <c r="F526" s="29">
        <f t="shared" si="8"/>
        <v>389851.16000000003</v>
      </c>
    </row>
    <row r="527" spans="1:6" x14ac:dyDescent="0.25">
      <c r="A527" s="3">
        <v>524</v>
      </c>
      <c r="B527" s="11" t="s">
        <v>537</v>
      </c>
      <c r="C527" s="10">
        <f>+'OCTUBRE ORDINARIO'!O527</f>
        <v>120466.73999999998</v>
      </c>
      <c r="D527" s="10">
        <f>+'AJUSTE FOFIR Y AJUSTE FIEPS 24'!E527</f>
        <v>2313.33</v>
      </c>
      <c r="E527" s="10">
        <f>+'FEIEF FOFIR 2024'!D527</f>
        <v>560.46</v>
      </c>
      <c r="F527" s="29">
        <f t="shared" si="8"/>
        <v>123340.52999999998</v>
      </c>
    </row>
    <row r="528" spans="1:6" x14ac:dyDescent="0.25">
      <c r="A528" s="3">
        <v>525</v>
      </c>
      <c r="B528" s="11" t="s">
        <v>538</v>
      </c>
      <c r="C528" s="10">
        <f>+'OCTUBRE ORDINARIO'!O528</f>
        <v>1364335.13</v>
      </c>
      <c r="D528" s="10">
        <f>+'AJUSTE FOFIR Y AJUSTE FIEPS 24'!E528</f>
        <v>119034.06999999999</v>
      </c>
      <c r="E528" s="10">
        <f>+'FEIEF FOFIR 2024'!D528</f>
        <v>28839.02</v>
      </c>
      <c r="F528" s="29">
        <f t="shared" si="8"/>
        <v>1512208.22</v>
      </c>
    </row>
    <row r="529" spans="1:6" x14ac:dyDescent="0.25">
      <c r="A529" s="3">
        <v>526</v>
      </c>
      <c r="B529" s="11" t="s">
        <v>539</v>
      </c>
      <c r="C529" s="10">
        <f>+'OCTUBRE ORDINARIO'!O529</f>
        <v>1196173.5600000005</v>
      </c>
      <c r="D529" s="10">
        <f>+'AJUSTE FOFIR Y AJUSTE FIEPS 24'!E529</f>
        <v>101489.09</v>
      </c>
      <c r="E529" s="10">
        <f>+'FEIEF FOFIR 2024'!D529</f>
        <v>24588.31</v>
      </c>
      <c r="F529" s="29">
        <f t="shared" si="8"/>
        <v>1322250.9600000007</v>
      </c>
    </row>
    <row r="530" spans="1:6" x14ac:dyDescent="0.25">
      <c r="A530" s="3">
        <v>527</v>
      </c>
      <c r="B530" s="11" t="s">
        <v>540</v>
      </c>
      <c r="C530" s="10">
        <f>+'OCTUBRE ORDINARIO'!O530</f>
        <v>367029.46</v>
      </c>
      <c r="D530" s="10">
        <f>+'AJUSTE FOFIR Y AJUSTE FIEPS 24'!E530</f>
        <v>16228.85</v>
      </c>
      <c r="E530" s="10">
        <f>+'FEIEF FOFIR 2024'!D530</f>
        <v>3931.85</v>
      </c>
      <c r="F530" s="29">
        <f t="shared" si="8"/>
        <v>387190.16</v>
      </c>
    </row>
    <row r="531" spans="1:6" x14ac:dyDescent="0.25">
      <c r="A531" s="3">
        <v>528</v>
      </c>
      <c r="B531" s="11" t="s">
        <v>541</v>
      </c>
      <c r="C531" s="10">
        <f>+'OCTUBRE ORDINARIO'!O531</f>
        <v>191611.74</v>
      </c>
      <c r="D531" s="10">
        <f>+'AJUSTE FOFIR Y AJUSTE FIEPS 24'!E531</f>
        <v>8043.8300000000008</v>
      </c>
      <c r="E531" s="10">
        <f>+'FEIEF FOFIR 2024'!D531</f>
        <v>1948.82</v>
      </c>
      <c r="F531" s="29">
        <f t="shared" si="8"/>
        <v>201604.38999999998</v>
      </c>
    </row>
    <row r="532" spans="1:6" x14ac:dyDescent="0.25">
      <c r="A532" s="3">
        <v>529</v>
      </c>
      <c r="B532" s="11" t="s">
        <v>542</v>
      </c>
      <c r="C532" s="10">
        <f>+'OCTUBRE ORDINARIO'!O532</f>
        <v>208803.65999999995</v>
      </c>
      <c r="D532" s="10">
        <f>+'AJUSTE FOFIR Y AJUSTE FIEPS 24'!E532</f>
        <v>8129.7999999999993</v>
      </c>
      <c r="E532" s="10">
        <f>+'FEIEF FOFIR 2024'!D532</f>
        <v>1969.65</v>
      </c>
      <c r="F532" s="29">
        <f t="shared" si="8"/>
        <v>218903.10999999993</v>
      </c>
    </row>
    <row r="533" spans="1:6" x14ac:dyDescent="0.25">
      <c r="A533" s="3">
        <v>530</v>
      </c>
      <c r="B533" s="11" t="s">
        <v>543</v>
      </c>
      <c r="C533" s="10">
        <f>+'OCTUBRE ORDINARIO'!O533</f>
        <v>464303.53999999986</v>
      </c>
      <c r="D533" s="10">
        <f>+'AJUSTE FOFIR Y AJUSTE FIEPS 24'!E533</f>
        <v>30572.61</v>
      </c>
      <c r="E533" s="10">
        <f>+'FEIEF FOFIR 2024'!D533</f>
        <v>7406.99</v>
      </c>
      <c r="F533" s="29">
        <f t="shared" si="8"/>
        <v>502283.13999999984</v>
      </c>
    </row>
    <row r="534" spans="1:6" x14ac:dyDescent="0.25">
      <c r="A534" s="3">
        <v>531</v>
      </c>
      <c r="B534" s="11" t="s">
        <v>544</v>
      </c>
      <c r="C534" s="10">
        <f>+'OCTUBRE ORDINARIO'!O534</f>
        <v>258860.77000000002</v>
      </c>
      <c r="D534" s="10">
        <f>+'AJUSTE FOFIR Y AJUSTE FIEPS 24'!E534</f>
        <v>14425.619999999999</v>
      </c>
      <c r="E534" s="10">
        <f>+'FEIEF FOFIR 2024'!D534</f>
        <v>3494.97</v>
      </c>
      <c r="F534" s="29">
        <f t="shared" si="8"/>
        <v>276781.36</v>
      </c>
    </row>
    <row r="535" spans="1:6" x14ac:dyDescent="0.25">
      <c r="A535" s="3">
        <v>532</v>
      </c>
      <c r="B535" s="11" t="s">
        <v>545</v>
      </c>
      <c r="C535" s="10">
        <f>+'OCTUBRE ORDINARIO'!O535</f>
        <v>418366.59000000008</v>
      </c>
      <c r="D535" s="10">
        <f>+'AJUSTE FOFIR Y AJUSTE FIEPS 24'!E535</f>
        <v>22705.03</v>
      </c>
      <c r="E535" s="10">
        <f>+'FEIEF FOFIR 2024'!D535</f>
        <v>5500.87</v>
      </c>
      <c r="F535" s="29">
        <f t="shared" si="8"/>
        <v>446572.49000000011</v>
      </c>
    </row>
    <row r="536" spans="1:6" x14ac:dyDescent="0.25">
      <c r="A536" s="3">
        <v>533</v>
      </c>
      <c r="B536" s="11" t="s">
        <v>546</v>
      </c>
      <c r="C536" s="10">
        <f>+'OCTUBRE ORDINARIO'!O536</f>
        <v>342439.91</v>
      </c>
      <c r="D536" s="10">
        <f>+'AJUSTE FOFIR Y AJUSTE FIEPS 24'!E536</f>
        <v>21829.989999999998</v>
      </c>
      <c r="E536" s="10">
        <f>+'FEIEF FOFIR 2024'!D536</f>
        <v>5288.87</v>
      </c>
      <c r="F536" s="29">
        <f t="shared" si="8"/>
        <v>369558.76999999996</v>
      </c>
    </row>
    <row r="537" spans="1:6" x14ac:dyDescent="0.25">
      <c r="A537" s="3">
        <v>534</v>
      </c>
      <c r="B537" s="11" t="s">
        <v>547</v>
      </c>
      <c r="C537" s="10">
        <f>+'OCTUBRE ORDINARIO'!O537</f>
        <v>380605.45</v>
      </c>
      <c r="D537" s="10">
        <f>+'AJUSTE FOFIR Y AJUSTE FIEPS 24'!E537</f>
        <v>25259.670000000002</v>
      </c>
      <c r="E537" s="10">
        <f>+'FEIEF FOFIR 2024'!D537</f>
        <v>6119.8</v>
      </c>
      <c r="F537" s="29">
        <f t="shared" si="8"/>
        <v>411984.92</v>
      </c>
    </row>
    <row r="538" spans="1:6" x14ac:dyDescent="0.25">
      <c r="A538" s="3">
        <v>535</v>
      </c>
      <c r="B538" s="11" t="s">
        <v>548</v>
      </c>
      <c r="C538" s="10">
        <f>+'OCTUBRE ORDINARIO'!O538</f>
        <v>384757.26999999996</v>
      </c>
      <c r="D538" s="10">
        <f>+'AJUSTE FOFIR Y AJUSTE FIEPS 24'!E538</f>
        <v>24771.46</v>
      </c>
      <c r="E538" s="10">
        <f>+'FEIEF FOFIR 2024'!D538</f>
        <v>6001.52</v>
      </c>
      <c r="F538" s="29">
        <f t="shared" si="8"/>
        <v>415530.25</v>
      </c>
    </row>
    <row r="539" spans="1:6" x14ac:dyDescent="0.25">
      <c r="A539" s="3">
        <v>536</v>
      </c>
      <c r="B539" s="11" t="s">
        <v>549</v>
      </c>
      <c r="C539" s="10">
        <f>+'OCTUBRE ORDINARIO'!O539</f>
        <v>144363.96999999997</v>
      </c>
      <c r="D539" s="10">
        <f>+'AJUSTE FOFIR Y AJUSTE FIEPS 24'!E539</f>
        <v>6004.9400000000005</v>
      </c>
      <c r="E539" s="10">
        <f>+'FEIEF FOFIR 2024'!D539</f>
        <v>1454.85</v>
      </c>
      <c r="F539" s="29">
        <f t="shared" si="8"/>
        <v>151823.75999999998</v>
      </c>
    </row>
    <row r="540" spans="1:6" x14ac:dyDescent="0.25">
      <c r="A540" s="3">
        <v>537</v>
      </c>
      <c r="B540" s="11" t="s">
        <v>550</v>
      </c>
      <c r="C540" s="10">
        <f>+'OCTUBRE ORDINARIO'!O540</f>
        <v>785092.08</v>
      </c>
      <c r="D540" s="10">
        <f>+'AJUSTE FOFIR Y AJUSTE FIEPS 24'!E540</f>
        <v>43899.93</v>
      </c>
      <c r="E540" s="10">
        <f>+'FEIEF FOFIR 2024'!D540</f>
        <v>10635.87</v>
      </c>
      <c r="F540" s="29">
        <f t="shared" si="8"/>
        <v>839627.88</v>
      </c>
    </row>
    <row r="541" spans="1:6" x14ac:dyDescent="0.25">
      <c r="A541" s="3">
        <v>538</v>
      </c>
      <c r="B541" s="11" t="s">
        <v>551</v>
      </c>
      <c r="C541" s="10">
        <f>+'OCTUBRE ORDINARIO'!O541</f>
        <v>169058.93</v>
      </c>
      <c r="D541" s="10">
        <f>+'AJUSTE FOFIR Y AJUSTE FIEPS 24'!E541</f>
        <v>4463.03</v>
      </c>
      <c r="E541" s="10">
        <f>+'FEIEF FOFIR 2024'!D541</f>
        <v>1081.28</v>
      </c>
      <c r="F541" s="29">
        <f t="shared" si="8"/>
        <v>174603.24</v>
      </c>
    </row>
    <row r="542" spans="1:6" x14ac:dyDescent="0.25">
      <c r="A542" s="3">
        <v>539</v>
      </c>
      <c r="B542" s="11" t="s">
        <v>552</v>
      </c>
      <c r="C542" s="10">
        <f>+'OCTUBRE ORDINARIO'!O542</f>
        <v>487183.89999999997</v>
      </c>
      <c r="D542" s="10">
        <f>+'AJUSTE FOFIR Y AJUSTE FIEPS 24'!E542</f>
        <v>40597.96</v>
      </c>
      <c r="E542" s="10">
        <f>+'FEIEF FOFIR 2024'!D542</f>
        <v>9835.89</v>
      </c>
      <c r="F542" s="29">
        <f t="shared" si="8"/>
        <v>537617.75</v>
      </c>
    </row>
    <row r="543" spans="1:6" x14ac:dyDescent="0.25">
      <c r="A543" s="3">
        <v>540</v>
      </c>
      <c r="B543" s="11" t="s">
        <v>553</v>
      </c>
      <c r="C543" s="10">
        <f>+'OCTUBRE ORDINARIO'!O543</f>
        <v>936742.7</v>
      </c>
      <c r="D543" s="10">
        <f>+'AJUSTE FOFIR Y AJUSTE FIEPS 24'!E543</f>
        <v>83316.81</v>
      </c>
      <c r="E543" s="10">
        <f>+'FEIEF FOFIR 2024'!D543</f>
        <v>20185.61</v>
      </c>
      <c r="F543" s="29">
        <f t="shared" si="8"/>
        <v>1040245.12</v>
      </c>
    </row>
    <row r="544" spans="1:6" x14ac:dyDescent="0.25">
      <c r="A544" s="3">
        <v>541</v>
      </c>
      <c r="B544" s="11" t="s">
        <v>554</v>
      </c>
      <c r="C544" s="10">
        <f>+'OCTUBRE ORDINARIO'!O544</f>
        <v>223021.26999999996</v>
      </c>
      <c r="D544" s="10">
        <f>+'AJUSTE FOFIR Y AJUSTE FIEPS 24'!E544</f>
        <v>8849.01</v>
      </c>
      <c r="E544" s="10">
        <f>+'FEIEF FOFIR 2024'!D544</f>
        <v>2143.9</v>
      </c>
      <c r="F544" s="29">
        <f t="shared" si="8"/>
        <v>234014.17999999996</v>
      </c>
    </row>
    <row r="545" spans="1:6" x14ac:dyDescent="0.25">
      <c r="A545" s="3">
        <v>542</v>
      </c>
      <c r="B545" s="11" t="s">
        <v>555</v>
      </c>
      <c r="C545" s="10">
        <f>+'OCTUBRE ORDINARIO'!O545</f>
        <v>184485.28999999998</v>
      </c>
      <c r="D545" s="10">
        <f>+'AJUSTE FOFIR Y AJUSTE FIEPS 24'!E545</f>
        <v>5834.3099999999995</v>
      </c>
      <c r="E545" s="10">
        <f>+'FEIEF FOFIR 2024'!D545</f>
        <v>1413.51</v>
      </c>
      <c r="F545" s="29">
        <f t="shared" si="8"/>
        <v>191733.11</v>
      </c>
    </row>
    <row r="546" spans="1:6" x14ac:dyDescent="0.25">
      <c r="A546" s="3">
        <v>543</v>
      </c>
      <c r="B546" s="11" t="s">
        <v>556</v>
      </c>
      <c r="C546" s="10">
        <f>+'OCTUBRE ORDINARIO'!O546</f>
        <v>519403.37000000005</v>
      </c>
      <c r="D546" s="10">
        <f>+'AJUSTE FOFIR Y AJUSTE FIEPS 24'!E546</f>
        <v>40496.74</v>
      </c>
      <c r="E546" s="10">
        <f>+'FEIEF FOFIR 2024'!D546</f>
        <v>9811.36</v>
      </c>
      <c r="F546" s="29">
        <f t="shared" si="8"/>
        <v>569711.47000000009</v>
      </c>
    </row>
    <row r="547" spans="1:6" x14ac:dyDescent="0.25">
      <c r="A547" s="3">
        <v>544</v>
      </c>
      <c r="B547" s="11" t="s">
        <v>557</v>
      </c>
      <c r="C547" s="10">
        <f>+'OCTUBRE ORDINARIO'!O547</f>
        <v>285759.26000000007</v>
      </c>
      <c r="D547" s="10">
        <f>+'AJUSTE FOFIR Y AJUSTE FIEPS 24'!E547</f>
        <v>26268.97</v>
      </c>
      <c r="E547" s="10">
        <f>+'FEIEF FOFIR 2024'!D547</f>
        <v>6364.32</v>
      </c>
      <c r="F547" s="29">
        <f t="shared" si="8"/>
        <v>318392.5500000001</v>
      </c>
    </row>
    <row r="548" spans="1:6" x14ac:dyDescent="0.25">
      <c r="A548" s="3">
        <v>545</v>
      </c>
      <c r="B548" s="11" t="s">
        <v>558</v>
      </c>
      <c r="C548" s="10">
        <f>+'OCTUBRE ORDINARIO'!O548</f>
        <v>1464565.9900000002</v>
      </c>
      <c r="D548" s="10">
        <f>+'AJUSTE FOFIR Y AJUSTE FIEPS 24'!E548</f>
        <v>88395.03</v>
      </c>
      <c r="E548" s="10">
        <f>+'FEIEF FOFIR 2024'!D548</f>
        <v>21415.94</v>
      </c>
      <c r="F548" s="29">
        <f t="shared" si="8"/>
        <v>1574376.9600000002</v>
      </c>
    </row>
    <row r="549" spans="1:6" x14ac:dyDescent="0.25">
      <c r="A549" s="3">
        <v>546</v>
      </c>
      <c r="B549" s="11" t="s">
        <v>559</v>
      </c>
      <c r="C549" s="10">
        <f>+'OCTUBRE ORDINARIO'!O549</f>
        <v>566764.23</v>
      </c>
      <c r="D549" s="10">
        <f>+'AJUSTE FOFIR Y AJUSTE FIEPS 24'!E549</f>
        <v>42617.42</v>
      </c>
      <c r="E549" s="10">
        <f>+'FEIEF FOFIR 2024'!D549</f>
        <v>10325.15</v>
      </c>
      <c r="F549" s="29">
        <f t="shared" si="8"/>
        <v>619706.80000000005</v>
      </c>
    </row>
    <row r="550" spans="1:6" x14ac:dyDescent="0.25">
      <c r="A550" s="3">
        <v>547</v>
      </c>
      <c r="B550" s="11" t="s">
        <v>560</v>
      </c>
      <c r="C550" s="10">
        <f>+'OCTUBRE ORDINARIO'!O550</f>
        <v>200986.38999999998</v>
      </c>
      <c r="D550" s="10">
        <f>+'AJUSTE FOFIR Y AJUSTE FIEPS 24'!E550</f>
        <v>8246.11</v>
      </c>
      <c r="E550" s="10">
        <f>+'FEIEF FOFIR 2024'!D550</f>
        <v>1997.83</v>
      </c>
      <c r="F550" s="29">
        <f t="shared" si="8"/>
        <v>211230.33</v>
      </c>
    </row>
    <row r="551" spans="1:6" x14ac:dyDescent="0.25">
      <c r="A551" s="3">
        <v>548</v>
      </c>
      <c r="B551" s="11" t="s">
        <v>561</v>
      </c>
      <c r="C551" s="10">
        <f>+'OCTUBRE ORDINARIO'!O551</f>
        <v>346160.74</v>
      </c>
      <c r="D551" s="10">
        <f>+'AJUSTE FOFIR Y AJUSTE FIEPS 24'!E551</f>
        <v>17275.650000000001</v>
      </c>
      <c r="E551" s="10">
        <f>+'FEIEF FOFIR 2024'!D551</f>
        <v>4185.47</v>
      </c>
      <c r="F551" s="29">
        <f t="shared" si="8"/>
        <v>367621.86</v>
      </c>
    </row>
    <row r="552" spans="1:6" x14ac:dyDescent="0.25">
      <c r="A552" s="3">
        <v>549</v>
      </c>
      <c r="B552" s="11" t="s">
        <v>562</v>
      </c>
      <c r="C552" s="10">
        <f>+'OCTUBRE ORDINARIO'!O552</f>
        <v>1399422.68</v>
      </c>
      <c r="D552" s="10">
        <f>+'AJUSTE FOFIR Y AJUSTE FIEPS 24'!E552</f>
        <v>93997.349999999991</v>
      </c>
      <c r="E552" s="10">
        <f>+'FEIEF FOFIR 2024'!D552</f>
        <v>22773.25</v>
      </c>
      <c r="F552" s="29">
        <f t="shared" si="8"/>
        <v>1516193.28</v>
      </c>
    </row>
    <row r="553" spans="1:6" x14ac:dyDescent="0.25">
      <c r="A553" s="3">
        <v>550</v>
      </c>
      <c r="B553" s="11" t="s">
        <v>563</v>
      </c>
      <c r="C553" s="10">
        <f>+'OCTUBRE ORDINARIO'!O553</f>
        <v>744845.77</v>
      </c>
      <c r="D553" s="10">
        <f>+'AJUSTE FOFIR Y AJUSTE FIEPS 24'!E553</f>
        <v>57459.65</v>
      </c>
      <c r="E553" s="10">
        <f>+'FEIEF FOFIR 2024'!D553</f>
        <v>13921.06</v>
      </c>
      <c r="F553" s="29">
        <f t="shared" si="8"/>
        <v>816226.4800000001</v>
      </c>
    </row>
    <row r="554" spans="1:6" x14ac:dyDescent="0.25">
      <c r="A554" s="3">
        <v>551</v>
      </c>
      <c r="B554" s="11" t="s">
        <v>564</v>
      </c>
      <c r="C554" s="10">
        <f>+'OCTUBRE ORDINARIO'!O554</f>
        <v>3644052.6799999992</v>
      </c>
      <c r="D554" s="10">
        <f>+'AJUSTE FOFIR Y AJUSTE FIEPS 24'!E554</f>
        <v>379058.51</v>
      </c>
      <c r="E554" s="10">
        <f>+'FEIEF FOFIR 2024'!D554</f>
        <v>91836.55</v>
      </c>
      <c r="F554" s="29">
        <f t="shared" si="8"/>
        <v>4114947.7399999993</v>
      </c>
    </row>
    <row r="555" spans="1:6" x14ac:dyDescent="0.25">
      <c r="A555" s="3">
        <v>552</v>
      </c>
      <c r="B555" s="11" t="s">
        <v>565</v>
      </c>
      <c r="C555" s="10">
        <f>+'OCTUBRE ORDINARIO'!O555</f>
        <v>138934.33000000002</v>
      </c>
      <c r="D555" s="10">
        <f>+'AJUSTE FOFIR Y AJUSTE FIEPS 24'!E555</f>
        <v>3927.77</v>
      </c>
      <c r="E555" s="10">
        <f>+'FEIEF FOFIR 2024'!D555</f>
        <v>951.6</v>
      </c>
      <c r="F555" s="29">
        <f t="shared" si="8"/>
        <v>143813.70000000001</v>
      </c>
    </row>
    <row r="556" spans="1:6" x14ac:dyDescent="0.25">
      <c r="A556" s="3">
        <v>553</v>
      </c>
      <c r="B556" s="11" t="s">
        <v>566</v>
      </c>
      <c r="C556" s="10">
        <f>+'OCTUBRE ORDINARIO'!O556</f>
        <v>1905470.5500000003</v>
      </c>
      <c r="D556" s="10">
        <f>+'AJUSTE FOFIR Y AJUSTE FIEPS 24'!E556</f>
        <v>211658.58000000002</v>
      </c>
      <c r="E556" s="10">
        <f>+'FEIEF FOFIR 2024'!D556</f>
        <v>51279.67</v>
      </c>
      <c r="F556" s="29">
        <f t="shared" si="8"/>
        <v>2168408.8000000003</v>
      </c>
    </row>
    <row r="557" spans="1:6" x14ac:dyDescent="0.25">
      <c r="A557" s="3">
        <v>554</v>
      </c>
      <c r="B557" s="11" t="s">
        <v>567</v>
      </c>
      <c r="C557" s="10">
        <f>+'OCTUBRE ORDINARIO'!O557</f>
        <v>576833.76</v>
      </c>
      <c r="D557" s="10">
        <f>+'AJUSTE FOFIR Y AJUSTE FIEPS 24'!E557</f>
        <v>34866.800000000003</v>
      </c>
      <c r="E557" s="10">
        <f>+'FEIEF FOFIR 2024'!D557</f>
        <v>8447.3700000000008</v>
      </c>
      <c r="F557" s="29">
        <f t="shared" si="8"/>
        <v>620147.93000000005</v>
      </c>
    </row>
    <row r="558" spans="1:6" x14ac:dyDescent="0.25">
      <c r="A558" s="3">
        <v>555</v>
      </c>
      <c r="B558" s="11" t="s">
        <v>568</v>
      </c>
      <c r="C558" s="10">
        <f>+'OCTUBRE ORDINARIO'!O558</f>
        <v>322537.36</v>
      </c>
      <c r="D558" s="10">
        <f>+'AJUSTE FOFIR Y AJUSTE FIEPS 24'!E558</f>
        <v>20549.990000000002</v>
      </c>
      <c r="E558" s="10">
        <f>+'FEIEF FOFIR 2024'!D558</f>
        <v>4978.76</v>
      </c>
      <c r="F558" s="29">
        <f t="shared" si="8"/>
        <v>348066.11</v>
      </c>
    </row>
    <row r="559" spans="1:6" x14ac:dyDescent="0.25">
      <c r="A559" s="3">
        <v>556</v>
      </c>
      <c r="B559" s="11" t="s">
        <v>569</v>
      </c>
      <c r="C559" s="10">
        <f>+'OCTUBRE ORDINARIO'!O559</f>
        <v>132419.16000000003</v>
      </c>
      <c r="D559" s="10">
        <f>+'AJUSTE FOFIR Y AJUSTE FIEPS 24'!E559</f>
        <v>5029.9699999999993</v>
      </c>
      <c r="E559" s="10">
        <f>+'FEIEF FOFIR 2024'!D559</f>
        <v>1218.6400000000001</v>
      </c>
      <c r="F559" s="29">
        <f t="shared" si="8"/>
        <v>138667.77000000005</v>
      </c>
    </row>
    <row r="560" spans="1:6" x14ac:dyDescent="0.25">
      <c r="A560" s="3">
        <v>557</v>
      </c>
      <c r="B560" s="11" t="s">
        <v>570</v>
      </c>
      <c r="C560" s="10">
        <f>+'OCTUBRE ORDINARIO'!O560</f>
        <v>1920120.51</v>
      </c>
      <c r="D560" s="10">
        <f>+'AJUSTE FOFIR Y AJUSTE FIEPS 24'!E560</f>
        <v>169341.21</v>
      </c>
      <c r="E560" s="10">
        <f>+'FEIEF FOFIR 2024'!D560</f>
        <v>41027.21</v>
      </c>
      <c r="F560" s="29">
        <f t="shared" si="8"/>
        <v>2130488.9300000002</v>
      </c>
    </row>
    <row r="561" spans="1:6" x14ac:dyDescent="0.25">
      <c r="A561" s="3">
        <v>558</v>
      </c>
      <c r="B561" s="11" t="s">
        <v>571</v>
      </c>
      <c r="C561" s="10">
        <f>+'OCTUBRE ORDINARIO'!O561</f>
        <v>162915.15</v>
      </c>
      <c r="D561" s="10">
        <f>+'AJUSTE FOFIR Y AJUSTE FIEPS 24'!E561</f>
        <v>7580.45</v>
      </c>
      <c r="E561" s="10">
        <f>+'FEIEF FOFIR 2024'!D561</f>
        <v>1836.56</v>
      </c>
      <c r="F561" s="29">
        <f t="shared" si="8"/>
        <v>172332.16</v>
      </c>
    </row>
    <row r="562" spans="1:6" x14ac:dyDescent="0.25">
      <c r="A562" s="3">
        <v>559</v>
      </c>
      <c r="B562" s="11" t="s">
        <v>572</v>
      </c>
      <c r="C562" s="10">
        <f>+'OCTUBRE ORDINARIO'!O562</f>
        <v>1795964.82</v>
      </c>
      <c r="D562" s="10">
        <f>+'AJUSTE FOFIR Y AJUSTE FIEPS 24'!E562</f>
        <v>181874.34</v>
      </c>
      <c r="E562" s="10">
        <f>+'FEIEF FOFIR 2024'!D562</f>
        <v>44063.68</v>
      </c>
      <c r="F562" s="29">
        <f t="shared" si="8"/>
        <v>2021902.84</v>
      </c>
    </row>
    <row r="563" spans="1:6" x14ac:dyDescent="0.25">
      <c r="A563" s="3">
        <v>560</v>
      </c>
      <c r="B563" s="11" t="s">
        <v>573</v>
      </c>
      <c r="C563" s="10">
        <f>+'OCTUBRE ORDINARIO'!O563</f>
        <v>775138.08000000019</v>
      </c>
      <c r="D563" s="10">
        <f>+'AJUSTE FOFIR Y AJUSTE FIEPS 24'!E563</f>
        <v>62444.1</v>
      </c>
      <c r="E563" s="10">
        <f>+'FEIEF FOFIR 2024'!D563</f>
        <v>15128.67</v>
      </c>
      <c r="F563" s="29">
        <f t="shared" si="8"/>
        <v>852710.85000000021</v>
      </c>
    </row>
    <row r="564" spans="1:6" x14ac:dyDescent="0.25">
      <c r="A564" s="3">
        <v>561</v>
      </c>
      <c r="B564" s="11" t="s">
        <v>574</v>
      </c>
      <c r="C564" s="10">
        <f>+'OCTUBRE ORDINARIO'!O564</f>
        <v>638568.97</v>
      </c>
      <c r="D564" s="10">
        <f>+'AJUSTE FOFIR Y AJUSTE FIEPS 24'!E564</f>
        <v>27787.13</v>
      </c>
      <c r="E564" s="10">
        <f>+'FEIEF FOFIR 2024'!D564</f>
        <v>6732.14</v>
      </c>
      <c r="F564" s="29">
        <f t="shared" si="8"/>
        <v>673088.24</v>
      </c>
    </row>
    <row r="565" spans="1:6" x14ac:dyDescent="0.25">
      <c r="A565" s="3">
        <v>562</v>
      </c>
      <c r="B565" s="11" t="s">
        <v>575</v>
      </c>
      <c r="C565" s="10">
        <f>+'OCTUBRE ORDINARIO'!O565</f>
        <v>233622.86000000002</v>
      </c>
      <c r="D565" s="10">
        <f>+'AJUSTE FOFIR Y AJUSTE FIEPS 24'!E565</f>
        <v>13262.009999999998</v>
      </c>
      <c r="E565" s="10">
        <f>+'FEIEF FOFIR 2024'!D565</f>
        <v>3213.06</v>
      </c>
      <c r="F565" s="29">
        <f t="shared" si="8"/>
        <v>250097.93000000002</v>
      </c>
    </row>
    <row r="566" spans="1:6" x14ac:dyDescent="0.25">
      <c r="A566" s="3">
        <v>563</v>
      </c>
      <c r="B566" s="11" t="s">
        <v>576</v>
      </c>
      <c r="C566" s="10">
        <f>+'OCTUBRE ORDINARIO'!O566</f>
        <v>193039.91000000003</v>
      </c>
      <c r="D566" s="10">
        <f>+'AJUSTE FOFIR Y AJUSTE FIEPS 24'!E566</f>
        <v>7911.53</v>
      </c>
      <c r="E566" s="10">
        <f>+'FEIEF FOFIR 2024'!D566</f>
        <v>1916.77</v>
      </c>
      <c r="F566" s="29">
        <f t="shared" si="8"/>
        <v>202868.21000000002</v>
      </c>
    </row>
    <row r="567" spans="1:6" x14ac:dyDescent="0.25">
      <c r="A567" s="3">
        <v>564</v>
      </c>
      <c r="B567" s="11" t="s">
        <v>577</v>
      </c>
      <c r="C567" s="10">
        <f>+'OCTUBRE ORDINARIO'!O567</f>
        <v>251242.93000000005</v>
      </c>
      <c r="D567" s="10">
        <f>+'AJUSTE FOFIR Y AJUSTE FIEPS 24'!E567</f>
        <v>9585.26</v>
      </c>
      <c r="E567" s="10">
        <f>+'FEIEF FOFIR 2024'!D567</f>
        <v>2322.27</v>
      </c>
      <c r="F567" s="29">
        <f t="shared" si="8"/>
        <v>263150.46000000008</v>
      </c>
    </row>
    <row r="568" spans="1:6" x14ac:dyDescent="0.25">
      <c r="A568" s="3">
        <v>565</v>
      </c>
      <c r="B568" s="11" t="s">
        <v>578</v>
      </c>
      <c r="C568" s="10">
        <f>+'OCTUBRE ORDINARIO'!O568</f>
        <v>4429357.419999999</v>
      </c>
      <c r="D568" s="10">
        <f>+'AJUSTE FOFIR Y AJUSTE FIEPS 24'!E568</f>
        <v>439785.94999999995</v>
      </c>
      <c r="E568" s="10">
        <f>+'FEIEF FOFIR 2024'!D568</f>
        <v>106549.32</v>
      </c>
      <c r="F568" s="29">
        <f t="shared" si="8"/>
        <v>4975692.6899999995</v>
      </c>
    </row>
    <row r="569" spans="1:6" x14ac:dyDescent="0.25">
      <c r="A569" s="3">
        <v>566</v>
      </c>
      <c r="B569" s="11" t="s">
        <v>579</v>
      </c>
      <c r="C569" s="10">
        <f>+'OCTUBRE ORDINARIO'!O569</f>
        <v>344273.25999999989</v>
      </c>
      <c r="D569" s="10">
        <f>+'AJUSTE FOFIR Y AJUSTE FIEPS 24'!E569</f>
        <v>20000.93</v>
      </c>
      <c r="E569" s="10">
        <f>+'FEIEF FOFIR 2024'!D569</f>
        <v>4845.7299999999996</v>
      </c>
      <c r="F569" s="29">
        <f t="shared" si="8"/>
        <v>369119.91999999987</v>
      </c>
    </row>
    <row r="570" spans="1:6" x14ac:dyDescent="0.25">
      <c r="A570" s="3">
        <v>567</v>
      </c>
      <c r="B570" s="11" t="s">
        <v>580</v>
      </c>
      <c r="C570" s="10">
        <f>+'OCTUBRE ORDINARIO'!O570</f>
        <v>325070.87999999989</v>
      </c>
      <c r="D570" s="10">
        <f>+'AJUSTE FOFIR Y AJUSTE FIEPS 24'!E570</f>
        <v>18643.410000000003</v>
      </c>
      <c r="E570" s="10">
        <f>+'FEIEF FOFIR 2024'!D570</f>
        <v>4516.84</v>
      </c>
      <c r="F570" s="29">
        <f t="shared" si="8"/>
        <v>348231.12999999995</v>
      </c>
    </row>
    <row r="571" spans="1:6" x14ac:dyDescent="0.25">
      <c r="A571" s="3">
        <v>568</v>
      </c>
      <c r="B571" s="11" t="s">
        <v>581</v>
      </c>
      <c r="C571" s="10">
        <f>+'OCTUBRE ORDINARIO'!O571</f>
        <v>238732.36000000002</v>
      </c>
      <c r="D571" s="10">
        <f>+'AJUSTE FOFIR Y AJUSTE FIEPS 24'!E571</f>
        <v>12674.8</v>
      </c>
      <c r="E571" s="10">
        <f>+'FEIEF FOFIR 2024'!D571</f>
        <v>3070.79</v>
      </c>
      <c r="F571" s="29">
        <f t="shared" si="8"/>
        <v>254477.95</v>
      </c>
    </row>
    <row r="572" spans="1:6" x14ac:dyDescent="0.25">
      <c r="A572" s="3">
        <v>569</v>
      </c>
      <c r="B572" s="11" t="s">
        <v>582</v>
      </c>
      <c r="C572" s="10">
        <f>+'OCTUBRE ORDINARIO'!O572</f>
        <v>231633.71000000008</v>
      </c>
      <c r="D572" s="10">
        <f>+'AJUSTE FOFIR Y AJUSTE FIEPS 24'!E572</f>
        <v>9039.35</v>
      </c>
      <c r="E572" s="10">
        <f>+'FEIEF FOFIR 2024'!D572</f>
        <v>2190.0100000000002</v>
      </c>
      <c r="F572" s="29">
        <f t="shared" si="8"/>
        <v>242863.07000000009</v>
      </c>
    </row>
    <row r="573" spans="1:6" x14ac:dyDescent="0.25">
      <c r="A573" s="3">
        <v>570</v>
      </c>
      <c r="B573" s="11" t="s">
        <v>583</v>
      </c>
      <c r="C573" s="10">
        <f>+'OCTUBRE ORDINARIO'!O573</f>
        <v>2186072.58</v>
      </c>
      <c r="D573" s="10">
        <f>+'AJUSTE FOFIR Y AJUSTE FIEPS 24'!E573</f>
        <v>203891.84999999998</v>
      </c>
      <c r="E573" s="10">
        <f>+'FEIEF FOFIR 2024'!D573</f>
        <v>49397.98</v>
      </c>
      <c r="F573" s="29">
        <f t="shared" si="8"/>
        <v>2439362.41</v>
      </c>
    </row>
    <row r="574" spans="1:6" x14ac:dyDescent="0.25">
      <c r="A574" s="38" t="s">
        <v>13</v>
      </c>
      <c r="B574" s="38"/>
      <c r="C574" s="14">
        <f>SUM(C4:C573)</f>
        <v>570663781.18000031</v>
      </c>
      <c r="D574" s="14">
        <f>SUM(D4:D573)</f>
        <v>45522695.000000052</v>
      </c>
      <c r="E574" s="14">
        <f>SUM(E4:E573)</f>
        <v>11029028.799999991</v>
      </c>
      <c r="F574" s="14">
        <f>SUM(F4:F573)</f>
        <v>627215504.9799999</v>
      </c>
    </row>
  </sheetData>
  <mergeCells count="3">
    <mergeCell ref="A1:F1"/>
    <mergeCell ref="A2:F2"/>
    <mergeCell ref="A574:B574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OCTUBRE CON AJUSTE</vt:lpstr>
      <vt:lpstr>OCTUBRE ORDINARIO</vt:lpstr>
      <vt:lpstr>AJUSTE FOFIR Y AJUSTE FIEPS 24</vt:lpstr>
      <vt:lpstr>FEIEF FOFIR 2024</vt:lpstr>
      <vt:lpstr>TOTAL PAGADO</vt:lpstr>
      <vt:lpstr>'AJUSTE FOFIR Y AJUSTE FIEPS 24'!Títulos_a_imprimir</vt:lpstr>
      <vt:lpstr>'FEIEF FOFIR 2024'!Títulos_a_imprimir</vt:lpstr>
      <vt:lpstr>'OCTUBRE CON AJUSTE'!Títulos_a_imprimir</vt:lpstr>
      <vt:lpstr>'OCTUBRE ORDINARIO'!Títulos_a_imprimir</vt:lpstr>
      <vt:lpstr>'TOTAL PAGADO'!Títulos_a_imprimir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MARIA S. CANSECO LOPEZ</cp:lastModifiedBy>
  <cp:revision/>
  <cp:lastPrinted>2024-11-05T17:48:42Z</cp:lastPrinted>
  <dcterms:created xsi:type="dcterms:W3CDTF">2020-01-06T15:53:09Z</dcterms:created>
  <dcterms:modified xsi:type="dcterms:W3CDTF">2024-11-05T17:50:20Z</dcterms:modified>
  <cp:category/>
  <cp:contentStatus/>
</cp:coreProperties>
</file>